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545" activeTab="1"/>
  </bookViews>
  <sheets>
    <sheet name="LIST PRICE" sheetId="2" r:id="rId1"/>
    <sheet name="Hoja3" sheetId="3" r:id="rId2"/>
  </sheets>
  <definedNames>
    <definedName name="_xlnm.Print_Area" localSheetId="0">'LIST PRICE'!$A$1:$O$60</definedName>
  </definedNames>
  <calcPr calcId="152511" concurrentCalc="0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4" i="2"/>
  <c r="N15" i="2"/>
  <c r="N16" i="2"/>
  <c r="N18" i="2"/>
  <c r="N19" i="2"/>
  <c r="N20" i="2"/>
  <c r="N21" i="2"/>
  <c r="N22" i="2"/>
  <c r="N24" i="2"/>
  <c r="N25" i="2"/>
  <c r="M60" i="2"/>
  <c r="M58" i="2"/>
  <c r="N56" i="2"/>
  <c r="N55" i="2"/>
  <c r="N54" i="2"/>
  <c r="N53" i="2"/>
  <c r="N52" i="2"/>
  <c r="N51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3" i="2"/>
  <c r="N32" i="2"/>
  <c r="N29" i="2"/>
</calcChain>
</file>

<file path=xl/sharedStrings.xml><?xml version="1.0" encoding="utf-8"?>
<sst xmlns="http://schemas.openxmlformats.org/spreadsheetml/2006/main" count="329" uniqueCount="258">
  <si>
    <t xml:space="preserve">                                                                                             COMMERCIAL FLOOR MACHINES</t>
  </si>
  <si>
    <t>Part No.</t>
  </si>
  <si>
    <t>Model</t>
  </si>
  <si>
    <t>TIER</t>
  </si>
  <si>
    <t xml:space="preserve"> 4-5 PCS</t>
  </si>
  <si>
    <t>1-3 PCS.</t>
  </si>
  <si>
    <t xml:space="preserve">LIST </t>
  </si>
  <si>
    <t>Commercial Floor Machines</t>
  </si>
  <si>
    <t>WEIGHT</t>
  </si>
  <si>
    <t>%</t>
  </si>
  <si>
    <t>NET PRICE</t>
  </si>
  <si>
    <t>PRICE</t>
  </si>
  <si>
    <t xml:space="preserve">                                                                                                       TP FLOOR MACHINES</t>
  </si>
  <si>
    <t>00-4467-7</t>
  </si>
  <si>
    <t>17" Cast iron heavy weight, triple planetary, 1.5 HP, 175 RPM</t>
  </si>
  <si>
    <t>109 lb</t>
  </si>
  <si>
    <t>00-4469-3</t>
  </si>
  <si>
    <t>20" Cast iron heavy weight, triple planetary, 1.5 HP, 175 RPM</t>
  </si>
  <si>
    <t>113 lb</t>
  </si>
  <si>
    <t>00-4480-0</t>
  </si>
  <si>
    <t>105 lb</t>
  </si>
  <si>
    <t xml:space="preserve">                                                                                                       RM FLOOR MACHINES</t>
  </si>
  <si>
    <t>00-4481-8</t>
  </si>
  <si>
    <t>13", 3/4 HP motor 175 RPM.</t>
  </si>
  <si>
    <t>72 lb</t>
  </si>
  <si>
    <t>00-4496-6</t>
  </si>
  <si>
    <t>17", 1.5 HP, 175 RPM,  rotomolded, triple planetary, pad driver</t>
  </si>
  <si>
    <t>82 lb, pad driver incl.</t>
  </si>
  <si>
    <t>00-4495-8</t>
  </si>
  <si>
    <t>20", 1.5 HP, 175 RPM,  rotomolded, triple planetary, pad driver</t>
  </si>
  <si>
    <t>83 lb, pad driver incl.</t>
  </si>
  <si>
    <t xml:space="preserve">                                                                                                     HIGH SPEED BURNISHERS</t>
  </si>
  <si>
    <t>00-4474-3</t>
  </si>
  <si>
    <t>1500 RPM, 1.5 HP, all metal</t>
  </si>
  <si>
    <t>106 lb</t>
  </si>
  <si>
    <t>00-4493-3</t>
  </si>
  <si>
    <t>1500 RPM, 1.5 HP, all metal, Floating handle</t>
  </si>
  <si>
    <t>127 lb</t>
  </si>
  <si>
    <t>00-4429-7</t>
  </si>
  <si>
    <t>1500 RPM with dust control, all metal, 1.5 HP</t>
  </si>
  <si>
    <t>108 lb</t>
  </si>
  <si>
    <t>00-4435-4</t>
  </si>
  <si>
    <t>1500 RPM with dust control, 1.5 HP, all metal, Floating handle</t>
  </si>
  <si>
    <t>129 lb</t>
  </si>
  <si>
    <t>00-4501-3</t>
  </si>
  <si>
    <t>Rectangular 20"x14", 1.5 HP, 3,500 RPM, cast iron, 1 red pad</t>
  </si>
  <si>
    <t>111 lb</t>
  </si>
  <si>
    <t>00-4504-7</t>
  </si>
  <si>
    <t>Rectangular 28"x14", 1.5 HP, 3,500 RPM, cast iron, 1 red pad</t>
  </si>
  <si>
    <t>135 lb</t>
  </si>
  <si>
    <t>LIST</t>
  </si>
  <si>
    <t>Net Price</t>
  </si>
  <si>
    <t xml:space="preserve">                                                                                                  COMMERCIAL BACKPACK  VACUUM CLEANER</t>
  </si>
  <si>
    <t>00-1186-6</t>
  </si>
  <si>
    <t>BP-1400</t>
  </si>
  <si>
    <t>Commercial backpack</t>
  </si>
  <si>
    <t>00-3362-1</t>
  </si>
  <si>
    <t>U-800</t>
  </si>
  <si>
    <t>Commercial clean air single motor upright vacuum cleaner, 1000W motor, quick draw on board tools</t>
  </si>
  <si>
    <t>00-3363-9</t>
  </si>
  <si>
    <t>U-900</t>
  </si>
  <si>
    <t>Commercial clean air single motor upright vacuum cleaner, 1000W motor, HEPA, on board tools.</t>
  </si>
  <si>
    <t>00-3337-3</t>
  </si>
  <si>
    <t>U-40</t>
  </si>
  <si>
    <t>00-3346-4</t>
  </si>
  <si>
    <t>U-40Z</t>
  </si>
  <si>
    <t>00-3345-6</t>
  </si>
  <si>
    <t>U-40DC</t>
  </si>
  <si>
    <t>00-3382-9</t>
  </si>
  <si>
    <t>U-80</t>
  </si>
  <si>
    <t>00-3378-7</t>
  </si>
  <si>
    <t>U-80Z</t>
  </si>
  <si>
    <t>00-3388-6</t>
  </si>
  <si>
    <t>U-80Z SOA</t>
  </si>
  <si>
    <t>00-3379-5</t>
  </si>
  <si>
    <t>U-80ZA</t>
  </si>
  <si>
    <t>00-3380-3</t>
  </si>
  <si>
    <t>U-80ZA SOA</t>
  </si>
  <si>
    <t>00-3381-1</t>
  </si>
  <si>
    <t>U-80DC</t>
  </si>
  <si>
    <t>00-3387-8</t>
  </si>
  <si>
    <t>U-90</t>
  </si>
  <si>
    <t>00-3383-7</t>
  </si>
  <si>
    <t>U-90Z</t>
  </si>
  <si>
    <t>00-3389-4</t>
  </si>
  <si>
    <t>U-90Z SOA</t>
  </si>
  <si>
    <t>00-3384-5</t>
  </si>
  <si>
    <t>U-90 ZA</t>
  </si>
  <si>
    <t>00-3385-2</t>
  </si>
  <si>
    <t>U-90ZA SOA</t>
  </si>
  <si>
    <t>00-3386-0</t>
  </si>
  <si>
    <t xml:space="preserve">                                                                                                    COMMERCIAL VACCUMS</t>
  </si>
  <si>
    <t>PART</t>
  </si>
  <si>
    <t>MODEL</t>
  </si>
  <si>
    <t>6 to 11 pcs.</t>
  </si>
  <si>
    <t>1 to 5 pcs.</t>
  </si>
  <si>
    <t>NO.</t>
  </si>
  <si>
    <t>00-3937-0</t>
  </si>
  <si>
    <t>AI 1260P</t>
  </si>
  <si>
    <t>12 gallon gross,  9.0 amp, 3.5 peak H.P., fits 1 1/2" hose, 33 3 power cord, w/large 10" wheels.</t>
  </si>
  <si>
    <t>00-3907-3</t>
  </si>
  <si>
    <t>AI 1260PA</t>
  </si>
  <si>
    <t>19 gallon, 10' 1 1/2" hose with elbow, 2 plastic wands, plastic squeegee floor tool, and accessory storage bag</t>
  </si>
  <si>
    <t>00-3938-8</t>
  </si>
  <si>
    <t>AI-1660P</t>
  </si>
  <si>
    <t>16 gallon, drain hose,  9.0 amp, 3.5 peak H.P., fits 1 1/2" hose, 33 3 power cord, 10" rear wheels.</t>
  </si>
  <si>
    <t>00-3908-1</t>
  </si>
  <si>
    <t>AI-1660PA</t>
  </si>
  <si>
    <t>Same as AI-1660 P plus: 10' 1 1/2" hose with elbow, 2 plastic wands, squeegee tool, accessory bag</t>
  </si>
  <si>
    <t>00-3939-6</t>
  </si>
  <si>
    <t>AI-1960P</t>
  </si>
  <si>
    <t>19 gallon gross capacity, drain hose,  9.0 amp, 3.5 peak H.P., fits 1 1/2" hose, 33 3 power cord, 10" wheels.</t>
  </si>
  <si>
    <t>00-3909-9</t>
  </si>
  <si>
    <t>AI-1960PA</t>
  </si>
  <si>
    <t>Same as AI-1960 P plus: 10' 1 1/2" hose with elbow, 2 plastic wands, squeegee, and accessory bag</t>
  </si>
  <si>
    <t xml:space="preserve">                                                                                                 WET DRY VACUUM CLEANERS</t>
  </si>
  <si>
    <t>DESCRIPTION</t>
  </si>
  <si>
    <t>1 to 5</t>
  </si>
  <si>
    <t>00-5611-9</t>
  </si>
  <si>
    <t>WD-2.5K US</t>
  </si>
  <si>
    <t>2.5 gallon, 6 ft. Hose, &amp; ft line cord, crevice and pick up tool.</t>
  </si>
  <si>
    <t>Wet-Dry vac 2.5 gallon</t>
  </si>
  <si>
    <t>00-5412-2</t>
  </si>
  <si>
    <t>WD-353 K2G US</t>
  </si>
  <si>
    <t>3 gallon, 6ft line cord, 4.5 ft hose with positive lock, 1 pick up tool.</t>
  </si>
  <si>
    <t>Wet-Dry vac 3 gallon</t>
  </si>
  <si>
    <t>00-5413-0</t>
  </si>
  <si>
    <t>WD-354 K2G US</t>
  </si>
  <si>
    <t>3 gallon, 6 ft line cord, 6 ft ft hose with positive lock, extra accesories.</t>
  </si>
  <si>
    <t>00-5637-4</t>
  </si>
  <si>
    <t>WD-5K US</t>
  </si>
  <si>
    <t>5 gallon, 440, 2 telescopic wands, squeege, pick up and crevice tools</t>
  </si>
  <si>
    <t>Wet-Dry vac 5 gallon</t>
  </si>
  <si>
    <t>00-5484-1</t>
  </si>
  <si>
    <t>WD-6K2 US</t>
  </si>
  <si>
    <t>Heavy duty high impact, 6 gallon tank, 3  peak HP, 17/8 inch accessories</t>
  </si>
  <si>
    <t>Wet-Dry vac 6 gallon</t>
  </si>
  <si>
    <t>00-5485-8</t>
  </si>
  <si>
    <t>WD-9K2 US</t>
  </si>
  <si>
    <t>Heavy duty high impact  9 gallon tank,  4 peak HP, 17/8 inch accesories</t>
  </si>
  <si>
    <t>Wet-Dry vac 9 gallon</t>
  </si>
  <si>
    <t>00-5439-5</t>
  </si>
  <si>
    <t>WD-12 K US</t>
  </si>
  <si>
    <t>Heavy duty high impact. 12 gallon tank, 5.5 peak HP 2 1/2 inch accesories</t>
  </si>
  <si>
    <t>Wet-Dry vac 12 gallon</t>
  </si>
  <si>
    <t>00-5440-3</t>
  </si>
  <si>
    <t>WD-16 K US</t>
  </si>
  <si>
    <t xml:space="preserve">Heavy duty high impact, 16 gallon tank,  6.5 peak HP,  2 1/2 inch accesories. </t>
  </si>
  <si>
    <t>Wet-Dry vac 16 gallon</t>
  </si>
  <si>
    <t xml:space="preserve">                                                                                                 HAND VACS</t>
  </si>
  <si>
    <t>00-1110-6</t>
  </si>
  <si>
    <t>HV-12KB</t>
  </si>
  <si>
    <t>12 Volt car vac, plugs into lighter.</t>
  </si>
  <si>
    <t>12 Volt car vac, plugs into lighter</t>
  </si>
  <si>
    <t>00-5644-0</t>
  </si>
  <si>
    <t>HV-12KG3</t>
  </si>
  <si>
    <t>00-5626-7</t>
  </si>
  <si>
    <t>HV-120KG3</t>
  </si>
  <si>
    <t>120 Volt hand vac, 18 ft. Line cord</t>
  </si>
  <si>
    <t>COMPACT WASHER</t>
  </si>
  <si>
    <t>1 to 11</t>
  </si>
  <si>
    <t>Price</t>
  </si>
  <si>
    <t>00-3049-4</t>
  </si>
  <si>
    <t xml:space="preserve">LCK-50 </t>
  </si>
  <si>
    <t>Compact washer, 6.6 lbs capacity, rev. Impeller</t>
  </si>
  <si>
    <t>Compact washer</t>
  </si>
  <si>
    <t>00-3080-9</t>
  </si>
  <si>
    <t>LCK-60</t>
  </si>
  <si>
    <t>Compact washer, 13.2 lbs.</t>
  </si>
  <si>
    <t xml:space="preserve"> </t>
  </si>
  <si>
    <t>00-2074-3</t>
  </si>
  <si>
    <t>P-4000</t>
  </si>
  <si>
    <t>Metal housing, 35 ft. Cord, metal spindle, 12o oz tank</t>
  </si>
  <si>
    <t>Shampoo Polisher</t>
  </si>
  <si>
    <t>00-4514.6</t>
  </si>
  <si>
    <t>TP-1715 AUS</t>
  </si>
  <si>
    <t>00-4513-8</t>
  </si>
  <si>
    <t>TP-2015 AUS</t>
  </si>
  <si>
    <t>00-4518-7</t>
  </si>
  <si>
    <t>B-1500 FP AUST</t>
  </si>
  <si>
    <t>U-90DC</t>
  </si>
  <si>
    <t>NEW</t>
  </si>
  <si>
    <t>Old</t>
  </si>
  <si>
    <t>New</t>
  </si>
  <si>
    <t>00-4002-00-2</t>
  </si>
  <si>
    <t>00-4002-02-8</t>
  </si>
  <si>
    <t>00-4002-03-6</t>
  </si>
  <si>
    <t>00-4003-01-8</t>
  </si>
  <si>
    <t>00-4003-02-6</t>
  </si>
  <si>
    <t>00-4003-03-4</t>
  </si>
  <si>
    <t>00-4003-04-2</t>
  </si>
  <si>
    <t>00-4003-05-9</t>
  </si>
  <si>
    <t>00-4003-06-7</t>
  </si>
  <si>
    <t>00-4004-01-6</t>
  </si>
  <si>
    <t>00-4004-02-4</t>
  </si>
  <si>
    <t>00-4004-03-2</t>
  </si>
  <si>
    <t>00-4004-04-0</t>
  </si>
  <si>
    <t>00-4004-05-7</t>
  </si>
  <si>
    <t>00-4004-06-5</t>
  </si>
  <si>
    <t>w/o change</t>
  </si>
  <si>
    <t>00-4467-01-5</t>
  </si>
  <si>
    <t>00-4469-01-1</t>
  </si>
  <si>
    <t>00-4480-01-8</t>
  </si>
  <si>
    <t>00-4501-01-1</t>
  </si>
  <si>
    <t>00-4504-01-5</t>
  </si>
  <si>
    <t>00-4495-01-6</t>
  </si>
  <si>
    <t>00-4496-01-4</t>
  </si>
  <si>
    <t>00-4481-01-6</t>
  </si>
  <si>
    <t>00-4513-01-6</t>
  </si>
  <si>
    <t>00-4514-01-4</t>
  </si>
  <si>
    <t>00-4429-01-5</t>
  </si>
  <si>
    <t>00-4435-01-2</t>
  </si>
  <si>
    <t>00-4474-01-1</t>
  </si>
  <si>
    <t>00-4493-01-1</t>
  </si>
  <si>
    <t>00-4518-01-5</t>
  </si>
  <si>
    <t>00-3937-01-8</t>
  </si>
  <si>
    <t>00-3938-01-6</t>
  </si>
  <si>
    <t>00-3939-01-4</t>
  </si>
  <si>
    <t xml:space="preserve">         SURFACE PREP FLOOR MACHINE – ACCELERATOR</t>
  </si>
  <si>
    <t>TP 1715 N</t>
  </si>
  <si>
    <t>TP 2015N</t>
  </si>
  <si>
    <t>TP2S 2015DC N</t>
  </si>
  <si>
    <t>DP-1334 N</t>
  </si>
  <si>
    <t>RM-1715N</t>
  </si>
  <si>
    <t>RM-2015 N</t>
  </si>
  <si>
    <t>B 1500 P N</t>
  </si>
  <si>
    <t>B 1500 FP N</t>
  </si>
  <si>
    <t>B 1500 C N</t>
  </si>
  <si>
    <t>B 1500 FC N</t>
  </si>
  <si>
    <t>SP-15 N</t>
  </si>
  <si>
    <t>SP-2815 N</t>
  </si>
  <si>
    <t>AI-1260P N</t>
  </si>
  <si>
    <t>AI-1260PA N</t>
  </si>
  <si>
    <t>AI-1660P N</t>
  </si>
  <si>
    <t>AI-1660PA N</t>
  </si>
  <si>
    <t>AI-1960P N</t>
  </si>
  <si>
    <t>AI-1960PA N</t>
  </si>
  <si>
    <t>6 OR MORE</t>
  </si>
  <si>
    <t>4-5 PCS</t>
  </si>
  <si>
    <t>1-3 PCS</t>
  </si>
  <si>
    <t>25 OR MORE</t>
  </si>
  <si>
    <t>1-11 PCS</t>
  </si>
  <si>
    <t>12-24 PCS</t>
  </si>
  <si>
    <t>NEW 25 OR MORE</t>
  </si>
  <si>
    <t>NEW 12-24 PCS</t>
  </si>
  <si>
    <t>NEW 1-11 PCS</t>
  </si>
  <si>
    <t>LIST PRICE</t>
  </si>
  <si>
    <t xml:space="preserve"> NEW 12 OR MORE</t>
  </si>
  <si>
    <t xml:space="preserve"> NEW 6-11 PCS</t>
  </si>
  <si>
    <t>NEW 1-5 PCS</t>
  </si>
  <si>
    <t xml:space="preserve"> NEW 1-11 PCS</t>
  </si>
  <si>
    <t xml:space="preserve">           COMMERCIAL CLEAN AIR SINGLE MOTOR UPRIGHT VACUUM CLEANERS</t>
  </si>
  <si>
    <t xml:space="preserve">                                                                               COMMERCIAL UPRIGHT VACUUM CLEANERS</t>
  </si>
  <si>
    <t xml:space="preserve">                      INDUSTRIAL WET-DRY VACUUMS</t>
  </si>
  <si>
    <t xml:space="preserve">                        SHAMPOO POLISHER</t>
  </si>
  <si>
    <t xml:space="preserve">                       COMPACT WASHER</t>
  </si>
  <si>
    <t>AUG 2018</t>
  </si>
  <si>
    <t>KOBLENZ NEW LIST PRICE JANITORIAL  **EFFECTIVE NOVEMBER 1, 2018**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</si>
</sst>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;[Red]\-&quot;$&quot;#,##0.00"/>
    <numFmt numFmtId="165" formatCode="_-&quot;$&quot;* #,##0.00_-;\-&quot;$&quot;* #,##0.00_-;_-&quot;$&quot;* &quot;-&quot;??_-;_-@_-"/>
    <numFmt numFmtId="166" formatCode="mmmm\ d&quot;, &quot;yyyy"/>
    <numFmt numFmtId="167" formatCode="dd/mmm"/>
    <numFmt numFmtId="168" formatCode="_-\$* #,##0.00_-;&quot;-$&quot;* #,##0.00_-;_-\$* \-??_-;_-@_-"/>
    <numFmt numFmtId="169" formatCode="[$$-80A]#,##0.00;[Red]\-[$$-80A]#,##0.00"/>
    <numFmt numFmtId="170" formatCode="\$#,##0.00"/>
    <numFmt numFmtId="171" formatCode="\$#,##0.00;&quot;-$&quot;#,##0.00"/>
    <numFmt numFmtId="172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" fillId="0" borderId="0" applyFill="0" applyBorder="0" applyAlignment="0" applyProtection="0"/>
    <xf numFmtId="0" fontId="2" fillId="0" borderId="0"/>
    <xf numFmtId="168" fontId="2" fillId="0" borderId="0"/>
    <xf numFmtId="168" fontId="2" fillId="0" borderId="0" applyFill="0" applyBorder="0" applyAlignment="0" applyProtection="0"/>
    <xf numFmtId="168" fontId="2" fillId="0" borderId="0" applyFill="0" applyBorder="0" applyAlignment="0" applyProtection="0"/>
  </cellStyleXfs>
  <cellXfs count="112">
    <xf numFmtId="0" fontId="0" fillId="0" borderId="0" xfId="0"/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5" fontId="6" fillId="0" borderId="0" xfId="1" applyFont="1" applyFill="1" applyBorder="1" applyAlignment="1" applyProtection="1">
      <alignment horizontal="center"/>
    </xf>
    <xf numFmtId="9" fontId="3" fillId="0" borderId="0" xfId="2" applyFont="1" applyFill="1" applyBorder="1"/>
    <xf numFmtId="9" fontId="6" fillId="0" borderId="0" xfId="2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168" fontId="6" fillId="0" borderId="0" xfId="3" applyFont="1" applyFill="1" applyBorder="1" applyAlignment="1" applyProtection="1">
      <alignment horizontal="center"/>
    </xf>
    <xf numFmtId="0" fontId="6" fillId="0" borderId="1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8" fontId="6" fillId="0" borderId="0" xfId="3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8" fontId="6" fillId="0" borderId="0" xfId="3" applyFont="1" applyFill="1" applyBorder="1" applyAlignment="1" applyProtection="1">
      <alignment horizontal="center" vertical="top"/>
    </xf>
    <xf numFmtId="165" fontId="6" fillId="0" borderId="0" xfId="1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9" fontId="3" fillId="0" borderId="0" xfId="0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5" fillId="0" borderId="0" xfId="4" applyFont="1" applyFill="1" applyBorder="1" applyAlignment="1"/>
    <xf numFmtId="0" fontId="6" fillId="0" borderId="0" xfId="4" applyFont="1" applyFill="1" applyBorder="1" applyAlignment="1">
      <alignment horizontal="left" vertical="top"/>
    </xf>
    <xf numFmtId="170" fontId="6" fillId="0" borderId="0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/>
    <xf numFmtId="0" fontId="6" fillId="0" borderId="0" xfId="4" applyFont="1" applyFill="1" applyBorder="1" applyAlignment="1">
      <alignment vertical="center"/>
    </xf>
    <xf numFmtId="170" fontId="6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170" fontId="6" fillId="0" borderId="0" xfId="5" applyNumberFormat="1" applyFont="1" applyFill="1" applyBorder="1" applyAlignment="1" applyProtection="1">
      <alignment vertical="center"/>
    </xf>
    <xf numFmtId="0" fontId="6" fillId="0" borderId="1" xfId="4" applyFont="1" applyFill="1" applyBorder="1" applyAlignment="1">
      <alignment vertical="top"/>
    </xf>
    <xf numFmtId="0" fontId="6" fillId="0" borderId="1" xfId="4" applyFont="1" applyFill="1" applyBorder="1" applyAlignment="1">
      <alignment vertical="top" wrapText="1"/>
    </xf>
    <xf numFmtId="170" fontId="6" fillId="0" borderId="1" xfId="5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171" fontId="3" fillId="0" borderId="0" xfId="6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/>
    <xf numFmtId="170" fontId="6" fillId="0" borderId="0" xfId="0" applyNumberFormat="1" applyFont="1" applyFill="1" applyBorder="1" applyAlignment="1">
      <alignment horizontal="center"/>
    </xf>
    <xf numFmtId="170" fontId="6" fillId="0" borderId="0" xfId="7" applyNumberFormat="1" applyFont="1" applyFill="1" applyBorder="1" applyAlignment="1" applyProtection="1">
      <alignment horizontal="center"/>
    </xf>
    <xf numFmtId="172" fontId="3" fillId="0" borderId="0" xfId="1" applyNumberFormat="1" applyFont="1" applyFill="1" applyBorder="1" applyAlignment="1">
      <alignment horizontal="center"/>
    </xf>
    <xf numFmtId="170" fontId="3" fillId="0" borderId="1" xfId="6" applyNumberFormat="1" applyFont="1" applyFill="1" applyBorder="1" applyAlignment="1" applyProtection="1">
      <alignment horizontal="center"/>
    </xf>
    <xf numFmtId="170" fontId="6" fillId="0" borderId="1" xfId="0" applyNumberFormat="1" applyFont="1" applyFill="1" applyBorder="1" applyAlignment="1">
      <alignment horizontal="center"/>
    </xf>
    <xf numFmtId="171" fontId="6" fillId="0" borderId="0" xfId="7" applyNumberFormat="1" applyFont="1" applyFill="1" applyBorder="1" applyAlignment="1" applyProtection="1">
      <alignment horizontal="center"/>
    </xf>
    <xf numFmtId="170" fontId="3" fillId="0" borderId="0" xfId="0" applyNumberFormat="1" applyFont="1" applyFill="1" applyBorder="1" applyAlignment="1">
      <alignment horizontal="center"/>
    </xf>
    <xf numFmtId="168" fontId="6" fillId="0" borderId="1" xfId="7" applyFont="1" applyFill="1" applyBorder="1" applyAlignment="1" applyProtection="1">
      <alignment horizontal="center"/>
    </xf>
    <xf numFmtId="0" fontId="3" fillId="0" borderId="0" xfId="0" applyFont="1" applyFill="1"/>
    <xf numFmtId="164" fontId="3" fillId="0" borderId="0" xfId="0" applyNumberFormat="1" applyFont="1" applyFill="1" applyBorder="1"/>
    <xf numFmtId="0" fontId="6" fillId="0" borderId="0" xfId="4" applyFont="1" applyFill="1" applyBorder="1" applyAlignment="1">
      <alignment vertical="top" wrapText="1"/>
    </xf>
    <xf numFmtId="0" fontId="6" fillId="0" borderId="3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vertical="top" wrapText="1"/>
    </xf>
    <xf numFmtId="172" fontId="3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top"/>
    </xf>
    <xf numFmtId="0" fontId="5" fillId="0" borderId="2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left"/>
    </xf>
    <xf numFmtId="0" fontId="5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/>
    <xf numFmtId="9" fontId="3" fillId="0" borderId="1" xfId="2" applyFont="1" applyFill="1" applyBorder="1"/>
    <xf numFmtId="165" fontId="6" fillId="0" borderId="1" xfId="1" applyFont="1" applyFill="1" applyBorder="1" applyAlignment="1" applyProtection="1">
      <alignment horizontal="center"/>
    </xf>
    <xf numFmtId="9" fontId="6" fillId="0" borderId="1" xfId="2" applyFont="1" applyFill="1" applyBorder="1" applyAlignment="1" applyProtection="1">
      <alignment horizontal="center"/>
    </xf>
    <xf numFmtId="168" fontId="6" fillId="0" borderId="1" xfId="3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168" fontId="6" fillId="0" borderId="1" xfId="3" applyFont="1" applyFill="1" applyBorder="1" applyAlignment="1" applyProtection="1">
      <alignment horizontal="center" vertical="top"/>
    </xf>
    <xf numFmtId="165" fontId="6" fillId="0" borderId="1" xfId="1" applyFont="1" applyFill="1" applyBorder="1" applyAlignment="1" applyProtection="1">
      <alignment horizontal="center" vertical="top"/>
    </xf>
    <xf numFmtId="9" fontId="3" fillId="0" borderId="3" xfId="2" applyFont="1" applyFill="1" applyBorder="1"/>
    <xf numFmtId="170" fontId="6" fillId="0" borderId="3" xfId="5" applyNumberFormat="1" applyFont="1" applyFill="1" applyBorder="1" applyAlignment="1" applyProtection="1">
      <alignment vertical="center"/>
    </xf>
    <xf numFmtId="9" fontId="6" fillId="0" borderId="3" xfId="2" applyFont="1" applyFill="1" applyBorder="1" applyAlignment="1" applyProtection="1">
      <alignment horizontal="center"/>
    </xf>
    <xf numFmtId="172" fontId="4" fillId="0" borderId="0" xfId="0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left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170" fontId="6" fillId="0" borderId="1" xfId="5" applyNumberFormat="1" applyFont="1" applyFill="1" applyBorder="1" applyAlignment="1" applyProtection="1">
      <alignment vertical="center"/>
    </xf>
    <xf numFmtId="172" fontId="4" fillId="0" borderId="0" xfId="0" applyNumberFormat="1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9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8">
    <cellStyle name="Currency" xfId="1" builtinId="4"/>
    <cellStyle name="Currency 2" xfId="6"/>
    <cellStyle name="Currency_Compact Washer and Domestic Type Vacuum JSD Price List 2011" xfId="7"/>
    <cellStyle name="Currency_Floor Machines &amp; Burnishers JSD Price List 2011" xfId="3"/>
    <cellStyle name="Excel Built-in Currency" xfId="5"/>
    <cellStyle name="Excel Built-in Normal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workbookViewId="0">
      <selection activeCell="P4" sqref="P4"/>
    </sheetView>
  </sheetViews>
  <sheetFormatPr defaultColWidth="11.5703125" defaultRowHeight="14.25" x14ac:dyDescent="0.2"/>
  <cols>
    <col min="1" max="2" width="18.85546875" style="66" customWidth="1"/>
    <col min="3" max="3" width="17.28515625" style="55" customWidth="1"/>
    <col min="4" max="4" width="103.28515625" style="55" hidden="1" customWidth="1"/>
    <col min="5" max="5" width="42.85546875" style="55" hidden="1" customWidth="1"/>
    <col min="6" max="6" width="15.28515625" style="55" hidden="1" customWidth="1"/>
    <col min="7" max="8" width="23.28515625" style="55" hidden="1" customWidth="1"/>
    <col min="9" max="9" width="19.5703125" style="55" hidden="1" customWidth="1"/>
    <col min="10" max="10" width="21.5703125" style="55" hidden="1" customWidth="1"/>
    <col min="11" max="11" width="13.85546875" style="55" hidden="1" customWidth="1"/>
    <col min="12" max="12" width="17" style="64" hidden="1" customWidth="1"/>
    <col min="13" max="13" width="14.140625" style="109" hidden="1" customWidth="1"/>
    <col min="14" max="14" width="0" style="109" hidden="1" customWidth="1"/>
    <col min="15" max="15" width="11.5703125" style="109"/>
    <col min="16" max="16384" width="11.5703125" style="55"/>
  </cols>
  <sheetData>
    <row r="1" spans="1:16" s="1" customFormat="1" ht="36" customHeight="1" x14ac:dyDescent="0.25">
      <c r="A1" s="111" t="s">
        <v>257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s="1" customFormat="1" ht="15" x14ac:dyDescent="0.25">
      <c r="A2" s="2"/>
      <c r="B2" s="2"/>
      <c r="C2" s="2"/>
      <c r="D2" s="2"/>
      <c r="E2" s="2"/>
      <c r="G2" s="2"/>
      <c r="H2" s="2"/>
      <c r="I2" s="2"/>
      <c r="J2" s="2"/>
      <c r="L2" s="60"/>
      <c r="M2" s="19"/>
      <c r="N2" s="19"/>
      <c r="O2" s="19"/>
    </row>
    <row r="3" spans="1:16" s="1" customFormat="1" ht="15" x14ac:dyDescent="0.25">
      <c r="A3" s="4" t="s">
        <v>0</v>
      </c>
      <c r="B3" s="4"/>
      <c r="C3" s="3"/>
      <c r="D3" s="3"/>
      <c r="E3" s="3"/>
      <c r="L3" s="60"/>
      <c r="M3" s="19"/>
      <c r="N3" s="5" t="s">
        <v>256</v>
      </c>
      <c r="O3" s="19"/>
    </row>
    <row r="4" spans="1:16" s="1" customFormat="1" ht="15" x14ac:dyDescent="0.25">
      <c r="A4" s="4"/>
      <c r="B4" s="4"/>
      <c r="C4" s="3"/>
      <c r="D4" s="3"/>
      <c r="E4" s="3"/>
      <c r="L4" s="60"/>
      <c r="M4" s="19"/>
      <c r="N4" s="19"/>
      <c r="O4" s="19"/>
    </row>
    <row r="5" spans="1:16" s="1" customFormat="1" ht="15" x14ac:dyDescent="0.25">
      <c r="A5" s="4" t="s">
        <v>182</v>
      </c>
      <c r="B5" s="4" t="s">
        <v>183</v>
      </c>
      <c r="C5" s="4" t="s">
        <v>2</v>
      </c>
      <c r="D5" s="4"/>
      <c r="E5" s="4"/>
      <c r="F5" s="5" t="s">
        <v>3</v>
      </c>
      <c r="G5" s="6" t="s">
        <v>4</v>
      </c>
      <c r="H5" s="6" t="s">
        <v>3</v>
      </c>
      <c r="I5" s="4" t="s">
        <v>5</v>
      </c>
      <c r="J5" s="4" t="s">
        <v>6</v>
      </c>
      <c r="L5" s="63" t="s">
        <v>181</v>
      </c>
      <c r="M5" s="5" t="s">
        <v>181</v>
      </c>
      <c r="N5" s="5" t="s">
        <v>181</v>
      </c>
      <c r="O5" s="5" t="s">
        <v>50</v>
      </c>
    </row>
    <row r="6" spans="1:16" s="1" customFormat="1" ht="15" x14ac:dyDescent="0.25">
      <c r="A6" s="4" t="s">
        <v>1</v>
      </c>
      <c r="B6" s="4" t="s">
        <v>1</v>
      </c>
      <c r="C6" s="4"/>
      <c r="D6" s="4" t="s">
        <v>7</v>
      </c>
      <c r="E6" s="4" t="s">
        <v>8</v>
      </c>
      <c r="F6" s="5" t="s">
        <v>9</v>
      </c>
      <c r="G6" s="4" t="s">
        <v>10</v>
      </c>
      <c r="H6" s="4" t="s">
        <v>9</v>
      </c>
      <c r="I6" s="4" t="s">
        <v>10</v>
      </c>
      <c r="J6" s="4" t="s">
        <v>11</v>
      </c>
      <c r="L6" s="63" t="s">
        <v>237</v>
      </c>
      <c r="M6" s="5" t="s">
        <v>238</v>
      </c>
      <c r="N6" s="5" t="s">
        <v>239</v>
      </c>
      <c r="O6" s="5" t="s">
        <v>11</v>
      </c>
    </row>
    <row r="7" spans="1:16" s="1" customFormat="1" ht="15" x14ac:dyDescent="0.25">
      <c r="A7" s="4" t="s">
        <v>12</v>
      </c>
      <c r="B7" s="4"/>
      <c r="C7" s="3"/>
      <c r="D7" s="3"/>
      <c r="E7" s="3"/>
      <c r="L7" s="60"/>
      <c r="M7" s="19"/>
      <c r="N7" s="19"/>
      <c r="O7" s="19"/>
    </row>
    <row r="8" spans="1:16" s="1" customFormat="1" x14ac:dyDescent="0.2">
      <c r="A8" s="8" t="s">
        <v>13</v>
      </c>
      <c r="B8" s="8" t="s">
        <v>200</v>
      </c>
      <c r="C8" s="7" t="s">
        <v>219</v>
      </c>
      <c r="D8" s="7" t="s">
        <v>14</v>
      </c>
      <c r="E8" s="8" t="s">
        <v>15</v>
      </c>
      <c r="F8" s="10">
        <v>2.185792349726776E-2</v>
      </c>
      <c r="G8" s="9">
        <v>549</v>
      </c>
      <c r="H8" s="11">
        <v>5.7510729613733907E-2</v>
      </c>
      <c r="I8" s="9">
        <v>582.5</v>
      </c>
      <c r="J8" s="9">
        <v>1165</v>
      </c>
      <c r="K8" s="10">
        <v>0.5</v>
      </c>
      <c r="L8" s="60">
        <v>551</v>
      </c>
      <c r="M8" s="61">
        <v>563</v>
      </c>
      <c r="N8" s="61">
        <f>O8/2</f>
        <v>599</v>
      </c>
      <c r="O8" s="61">
        <v>1198</v>
      </c>
    </row>
    <row r="9" spans="1:16" s="1" customFormat="1" x14ac:dyDescent="0.2">
      <c r="A9" s="8" t="s">
        <v>16</v>
      </c>
      <c r="B9" s="8" t="s">
        <v>201</v>
      </c>
      <c r="C9" s="7" t="s">
        <v>220</v>
      </c>
      <c r="D9" s="7" t="s">
        <v>17</v>
      </c>
      <c r="E9" s="8" t="s">
        <v>18</v>
      </c>
      <c r="F9" s="10">
        <v>1.9855595667870037E-2</v>
      </c>
      <c r="G9" s="9">
        <v>554</v>
      </c>
      <c r="H9" s="11">
        <v>5.9422750424448216E-2</v>
      </c>
      <c r="I9" s="9">
        <v>589</v>
      </c>
      <c r="J9" s="9">
        <v>1178</v>
      </c>
      <c r="K9" s="10">
        <v>0.5</v>
      </c>
      <c r="L9" s="60">
        <v>560</v>
      </c>
      <c r="M9" s="61">
        <v>572</v>
      </c>
      <c r="N9" s="61">
        <f t="shared" ref="N9:N12" si="0">O9/2</f>
        <v>609</v>
      </c>
      <c r="O9" s="61">
        <v>1218</v>
      </c>
    </row>
    <row r="10" spans="1:16" s="1" customFormat="1" x14ac:dyDescent="0.2">
      <c r="A10" s="8" t="s">
        <v>174</v>
      </c>
      <c r="B10" s="8" t="s">
        <v>209</v>
      </c>
      <c r="C10" s="7" t="s">
        <v>175</v>
      </c>
      <c r="D10" s="7"/>
      <c r="E10" s="8"/>
      <c r="F10" s="10">
        <v>2.0000000000000035E-2</v>
      </c>
      <c r="G10" s="9">
        <v>523.31632653061229</v>
      </c>
      <c r="H10" s="11">
        <v>6.000000000000013E-2</v>
      </c>
      <c r="I10" s="9">
        <v>556.71949630916208</v>
      </c>
      <c r="J10" s="9">
        <v>1113.4389926183242</v>
      </c>
      <c r="K10" s="10">
        <v>0.5</v>
      </c>
      <c r="L10" s="60">
        <v>528</v>
      </c>
      <c r="M10" s="61">
        <v>539</v>
      </c>
      <c r="N10" s="61">
        <f t="shared" si="0"/>
        <v>574</v>
      </c>
      <c r="O10" s="61">
        <v>1148</v>
      </c>
    </row>
    <row r="11" spans="1:16" s="1" customFormat="1" x14ac:dyDescent="0.2">
      <c r="A11" s="8" t="s">
        <v>176</v>
      </c>
      <c r="B11" s="8" t="s">
        <v>208</v>
      </c>
      <c r="C11" s="7" t="s">
        <v>177</v>
      </c>
      <c r="D11" s="7"/>
      <c r="E11" s="8"/>
      <c r="F11" s="10">
        <v>1.8038034268499419E-2</v>
      </c>
      <c r="G11" s="9">
        <v>531.1</v>
      </c>
      <c r="H11" s="11">
        <v>5.9999999999999963E-2</v>
      </c>
      <c r="I11" s="9">
        <v>565</v>
      </c>
      <c r="J11" s="9">
        <v>1130</v>
      </c>
      <c r="K11" s="10">
        <v>0.5</v>
      </c>
      <c r="L11" s="60">
        <v>538</v>
      </c>
      <c r="M11" s="61">
        <v>549</v>
      </c>
      <c r="N11" s="61">
        <f t="shared" si="0"/>
        <v>584</v>
      </c>
      <c r="O11" s="61">
        <v>1168</v>
      </c>
    </row>
    <row r="12" spans="1:16" s="1" customFormat="1" ht="15" thickBot="1" x14ac:dyDescent="0.25">
      <c r="A12" s="14" t="s">
        <v>19</v>
      </c>
      <c r="B12" s="14" t="s">
        <v>202</v>
      </c>
      <c r="C12" s="13" t="s">
        <v>221</v>
      </c>
      <c r="D12" s="13"/>
      <c r="E12" s="14" t="s">
        <v>20</v>
      </c>
      <c r="F12" s="86">
        <v>3.325942350332594E-2</v>
      </c>
      <c r="G12" s="87">
        <v>902</v>
      </c>
      <c r="H12" s="88">
        <v>5.152471083070452E-2</v>
      </c>
      <c r="I12" s="87">
        <v>951</v>
      </c>
      <c r="J12" s="87">
        <v>1902</v>
      </c>
      <c r="K12" s="86">
        <v>0.5</v>
      </c>
      <c r="L12" s="62">
        <v>901</v>
      </c>
      <c r="M12" s="106">
        <v>920</v>
      </c>
      <c r="N12" s="106">
        <f t="shared" si="0"/>
        <v>979</v>
      </c>
      <c r="O12" s="106">
        <v>1958</v>
      </c>
    </row>
    <row r="13" spans="1:16" s="1" customFormat="1" ht="15" x14ac:dyDescent="0.25">
      <c r="A13" s="4" t="s">
        <v>21</v>
      </c>
      <c r="B13" s="4"/>
      <c r="C13" s="3"/>
      <c r="D13" s="3"/>
      <c r="E13" s="3"/>
      <c r="L13" s="60"/>
      <c r="M13" s="19"/>
      <c r="N13" s="19"/>
      <c r="O13" s="19"/>
    </row>
    <row r="14" spans="1:16" s="1" customFormat="1" x14ac:dyDescent="0.2">
      <c r="A14" s="8" t="s">
        <v>22</v>
      </c>
      <c r="B14" s="8" t="s">
        <v>207</v>
      </c>
      <c r="C14" s="1" t="s">
        <v>222</v>
      </c>
      <c r="D14" s="7" t="s">
        <v>23</v>
      </c>
      <c r="E14" s="8" t="s">
        <v>24</v>
      </c>
      <c r="F14" s="10">
        <v>1.8306636155606407E-2</v>
      </c>
      <c r="G14" s="16">
        <v>437</v>
      </c>
      <c r="H14" s="11">
        <v>5.6155507559395246E-2</v>
      </c>
      <c r="I14" s="16">
        <v>463</v>
      </c>
      <c r="J14" s="9">
        <v>926</v>
      </c>
      <c r="K14" s="10">
        <v>0.5</v>
      </c>
      <c r="L14" s="60">
        <v>441</v>
      </c>
      <c r="M14" s="61">
        <v>450</v>
      </c>
      <c r="N14" s="61">
        <f t="shared" ref="N14:N16" si="1">O14/2</f>
        <v>479</v>
      </c>
      <c r="O14" s="61">
        <v>958</v>
      </c>
    </row>
    <row r="15" spans="1:16" s="1" customFormat="1" x14ac:dyDescent="0.2">
      <c r="A15" s="8" t="s">
        <v>25</v>
      </c>
      <c r="B15" s="8" t="s">
        <v>206</v>
      </c>
      <c r="C15" s="1" t="s">
        <v>223</v>
      </c>
      <c r="D15" s="7" t="s">
        <v>26</v>
      </c>
      <c r="E15" s="8" t="s">
        <v>27</v>
      </c>
      <c r="F15" s="10"/>
      <c r="G15" s="16">
        <v>423</v>
      </c>
      <c r="H15" s="11">
        <v>4.9438202247191011E-2</v>
      </c>
      <c r="I15" s="16">
        <v>445</v>
      </c>
      <c r="J15" s="9">
        <v>890</v>
      </c>
      <c r="K15" s="10">
        <v>0.5</v>
      </c>
      <c r="L15" s="60"/>
      <c r="M15" s="61">
        <v>436</v>
      </c>
      <c r="N15" s="61">
        <f t="shared" si="1"/>
        <v>459</v>
      </c>
      <c r="O15" s="61">
        <v>918</v>
      </c>
    </row>
    <row r="16" spans="1:16" s="1" customFormat="1" ht="15" thickBot="1" x14ac:dyDescent="0.25">
      <c r="A16" s="14" t="s">
        <v>28</v>
      </c>
      <c r="B16" s="14" t="s">
        <v>205</v>
      </c>
      <c r="C16" s="12" t="s">
        <v>224</v>
      </c>
      <c r="D16" s="13" t="s">
        <v>29</v>
      </c>
      <c r="E16" s="14" t="s">
        <v>30</v>
      </c>
      <c r="F16" s="86"/>
      <c r="G16" s="89">
        <v>435</v>
      </c>
      <c r="H16" s="88">
        <v>5.0218340611353711E-2</v>
      </c>
      <c r="I16" s="89">
        <v>458</v>
      </c>
      <c r="J16" s="87">
        <v>916</v>
      </c>
      <c r="K16" s="86">
        <v>0.5</v>
      </c>
      <c r="L16" s="62"/>
      <c r="M16" s="106">
        <v>450</v>
      </c>
      <c r="N16" s="106">
        <f t="shared" si="1"/>
        <v>474</v>
      </c>
      <c r="O16" s="106">
        <v>948</v>
      </c>
    </row>
    <row r="17" spans="1:15" s="1" customFormat="1" ht="15" x14ac:dyDescent="0.25">
      <c r="A17" s="4" t="s">
        <v>31</v>
      </c>
      <c r="B17" s="4"/>
      <c r="C17" s="3"/>
      <c r="D17" s="3"/>
      <c r="E17" s="3"/>
      <c r="L17" s="60"/>
      <c r="M17" s="19"/>
      <c r="N17" s="19"/>
      <c r="O17" s="19"/>
    </row>
    <row r="18" spans="1:15" s="21" customFormat="1" x14ac:dyDescent="0.2">
      <c r="A18" s="19" t="s">
        <v>32</v>
      </c>
      <c r="B18" s="19" t="s">
        <v>212</v>
      </c>
      <c r="C18" s="18" t="s">
        <v>225</v>
      </c>
      <c r="D18" s="82" t="s">
        <v>33</v>
      </c>
      <c r="E18" s="19" t="s">
        <v>34</v>
      </c>
      <c r="F18" s="10">
        <v>2.508361204013378E-2</v>
      </c>
      <c r="G18" s="20">
        <v>598</v>
      </c>
      <c r="H18" s="11">
        <v>5.3797468354430382E-2</v>
      </c>
      <c r="I18" s="20">
        <v>632</v>
      </c>
      <c r="J18" s="9">
        <v>1264</v>
      </c>
      <c r="K18" s="10">
        <v>0.5</v>
      </c>
      <c r="L18" s="60">
        <v>597</v>
      </c>
      <c r="M18" s="61">
        <v>616</v>
      </c>
      <c r="N18" s="61">
        <f t="shared" ref="N18:N22" si="2">O18/2</f>
        <v>649</v>
      </c>
      <c r="O18" s="61">
        <v>1298</v>
      </c>
    </row>
    <row r="19" spans="1:15" s="21" customFormat="1" x14ac:dyDescent="0.2">
      <c r="A19" s="19" t="s">
        <v>35</v>
      </c>
      <c r="B19" s="19" t="s">
        <v>213</v>
      </c>
      <c r="C19" s="18" t="s">
        <v>226</v>
      </c>
      <c r="D19" s="82" t="s">
        <v>36</v>
      </c>
      <c r="E19" s="19" t="s">
        <v>37</v>
      </c>
      <c r="F19" s="10">
        <v>2.6016260162601626E-2</v>
      </c>
      <c r="G19" s="20">
        <v>615</v>
      </c>
      <c r="H19" s="11">
        <v>5.4573405073020755E-2</v>
      </c>
      <c r="I19" s="20">
        <v>650.5</v>
      </c>
      <c r="J19" s="9">
        <v>1301</v>
      </c>
      <c r="K19" s="10">
        <v>0.5</v>
      </c>
      <c r="L19" s="60">
        <v>618</v>
      </c>
      <c r="M19" s="61">
        <v>638</v>
      </c>
      <c r="N19" s="61">
        <f t="shared" si="2"/>
        <v>672</v>
      </c>
      <c r="O19" s="61">
        <v>1344</v>
      </c>
    </row>
    <row r="20" spans="1:15" s="21" customFormat="1" x14ac:dyDescent="0.2">
      <c r="A20" s="19" t="s">
        <v>38</v>
      </c>
      <c r="B20" s="19" t="s">
        <v>210</v>
      </c>
      <c r="C20" s="18" t="s">
        <v>227</v>
      </c>
      <c r="D20" s="82" t="s">
        <v>39</v>
      </c>
      <c r="E20" s="19" t="s">
        <v>40</v>
      </c>
      <c r="F20" s="10">
        <v>2.886002886002886E-2</v>
      </c>
      <c r="G20" s="20">
        <v>693</v>
      </c>
      <c r="H20" s="11">
        <v>5.7142857142857141E-2</v>
      </c>
      <c r="I20" s="20">
        <v>735</v>
      </c>
      <c r="J20" s="9">
        <v>1470</v>
      </c>
      <c r="K20" s="10">
        <v>0.5</v>
      </c>
      <c r="L20" s="60">
        <v>694</v>
      </c>
      <c r="M20" s="61">
        <v>716</v>
      </c>
      <c r="N20" s="61">
        <f t="shared" si="2"/>
        <v>754</v>
      </c>
      <c r="O20" s="61">
        <v>1508</v>
      </c>
    </row>
    <row r="21" spans="1:15" s="21" customFormat="1" x14ac:dyDescent="0.2">
      <c r="A21" s="22" t="s">
        <v>41</v>
      </c>
      <c r="B21" s="22" t="s">
        <v>211</v>
      </c>
      <c r="C21" s="21" t="s">
        <v>228</v>
      </c>
      <c r="D21" s="82" t="s">
        <v>42</v>
      </c>
      <c r="E21" s="22" t="s">
        <v>43</v>
      </c>
      <c r="F21" s="10">
        <v>2.9207232267037551E-2</v>
      </c>
      <c r="G21" s="23">
        <v>719</v>
      </c>
      <c r="H21" s="11">
        <v>5.6430446194225721E-2</v>
      </c>
      <c r="I21" s="23">
        <v>762</v>
      </c>
      <c r="J21" s="24">
        <v>1524</v>
      </c>
      <c r="K21" s="10">
        <v>0.5</v>
      </c>
      <c r="L21" s="60">
        <v>713</v>
      </c>
      <c r="M21" s="61">
        <v>735</v>
      </c>
      <c r="N21" s="61">
        <f t="shared" si="2"/>
        <v>774</v>
      </c>
      <c r="O21" s="61">
        <v>1548</v>
      </c>
    </row>
    <row r="22" spans="1:15" s="21" customFormat="1" ht="15" hidden="1" thickBot="1" x14ac:dyDescent="0.25">
      <c r="A22" s="90" t="s">
        <v>178</v>
      </c>
      <c r="B22" s="90" t="s">
        <v>214</v>
      </c>
      <c r="C22" s="91" t="s">
        <v>179</v>
      </c>
      <c r="D22" s="92"/>
      <c r="E22" s="90"/>
      <c r="F22" s="86">
        <v>3.0000000000000093E-2</v>
      </c>
      <c r="G22" s="93">
        <v>572.53608247422687</v>
      </c>
      <c r="H22" s="88">
        <v>5.3659367811195249E-2</v>
      </c>
      <c r="I22" s="93">
        <v>605</v>
      </c>
      <c r="J22" s="94">
        <v>1210</v>
      </c>
      <c r="K22" s="86">
        <v>0.5</v>
      </c>
      <c r="L22" s="62">
        <v>574</v>
      </c>
      <c r="M22" s="106">
        <v>592</v>
      </c>
      <c r="N22" s="106">
        <f t="shared" si="2"/>
        <v>624</v>
      </c>
      <c r="O22" s="106">
        <v>1248</v>
      </c>
    </row>
    <row r="23" spans="1:15" s="1" customFormat="1" ht="15" x14ac:dyDescent="0.25">
      <c r="A23" s="3" t="s">
        <v>218</v>
      </c>
      <c r="B23" s="3"/>
      <c r="C23" s="3"/>
      <c r="D23" s="3"/>
      <c r="E23" s="3"/>
      <c r="L23" s="60"/>
      <c r="M23" s="19"/>
      <c r="N23" s="19"/>
      <c r="O23" s="19"/>
    </row>
    <row r="24" spans="1:15" s="1" customFormat="1" x14ac:dyDescent="0.2">
      <c r="A24" s="25" t="s">
        <v>44</v>
      </c>
      <c r="B24" s="25" t="s">
        <v>203</v>
      </c>
      <c r="C24" s="26" t="s">
        <v>229</v>
      </c>
      <c r="D24" s="26" t="s">
        <v>45</v>
      </c>
      <c r="E24" s="8" t="s">
        <v>46</v>
      </c>
      <c r="F24" s="10">
        <v>5.9623430962343099E-2</v>
      </c>
      <c r="G24" s="27">
        <v>956</v>
      </c>
      <c r="H24" s="11">
        <v>4.3043043043043044E-2</v>
      </c>
      <c r="I24" s="27">
        <v>999</v>
      </c>
      <c r="J24" s="9">
        <v>1998</v>
      </c>
      <c r="K24" s="10">
        <v>0.5</v>
      </c>
      <c r="L24" s="60">
        <v>901</v>
      </c>
      <c r="M24" s="61">
        <v>959</v>
      </c>
      <c r="N24" s="61">
        <f t="shared" ref="N24:N25" si="3">O24/2</f>
        <v>999</v>
      </c>
      <c r="O24" s="61">
        <v>1998</v>
      </c>
    </row>
    <row r="25" spans="1:15" s="1" customFormat="1" ht="15" thickBot="1" x14ac:dyDescent="0.25">
      <c r="A25" s="68" t="s">
        <v>47</v>
      </c>
      <c r="B25" s="68" t="s">
        <v>204</v>
      </c>
      <c r="C25" s="17" t="s">
        <v>230</v>
      </c>
      <c r="D25" s="17" t="s">
        <v>48</v>
      </c>
      <c r="E25" s="14" t="s">
        <v>49</v>
      </c>
      <c r="F25" s="86">
        <v>6.0856498873027798E-2</v>
      </c>
      <c r="G25" s="110">
        <v>1331</v>
      </c>
      <c r="H25" s="88">
        <v>6.0691601976005649E-2</v>
      </c>
      <c r="I25" s="110">
        <v>1417</v>
      </c>
      <c r="J25" s="87">
        <v>2834</v>
      </c>
      <c r="K25" s="86">
        <v>0.5</v>
      </c>
      <c r="L25" s="62">
        <v>1280</v>
      </c>
      <c r="M25" s="106">
        <v>1362</v>
      </c>
      <c r="N25" s="106">
        <f t="shared" si="3"/>
        <v>1449</v>
      </c>
      <c r="O25" s="106">
        <v>2898</v>
      </c>
    </row>
    <row r="26" spans="1:15" s="1" customFormat="1" ht="15" x14ac:dyDescent="0.25">
      <c r="A26" s="28"/>
      <c r="B26" s="28"/>
      <c r="C26" s="28"/>
      <c r="D26" s="29"/>
      <c r="E26" s="29"/>
      <c r="G26" s="28" t="s">
        <v>51</v>
      </c>
      <c r="H26" s="28"/>
      <c r="I26" s="28" t="s">
        <v>51</v>
      </c>
      <c r="J26" s="28" t="s">
        <v>11</v>
      </c>
      <c r="L26" s="103" t="s">
        <v>181</v>
      </c>
      <c r="M26" s="103" t="s">
        <v>181</v>
      </c>
      <c r="N26" s="103" t="s">
        <v>181</v>
      </c>
      <c r="O26" s="5" t="s">
        <v>50</v>
      </c>
    </row>
    <row r="27" spans="1:15" s="1" customFormat="1" ht="15" x14ac:dyDescent="0.25">
      <c r="A27" s="28"/>
      <c r="B27" s="28"/>
      <c r="C27" s="28"/>
      <c r="D27" s="29"/>
      <c r="E27" s="29"/>
      <c r="G27" s="28"/>
      <c r="H27" s="28"/>
      <c r="I27" s="28"/>
      <c r="J27" s="28"/>
      <c r="L27" s="103" t="s">
        <v>240</v>
      </c>
      <c r="M27" s="5" t="s">
        <v>242</v>
      </c>
      <c r="N27" s="5" t="s">
        <v>241</v>
      </c>
      <c r="O27" s="5" t="s">
        <v>11</v>
      </c>
    </row>
    <row r="28" spans="1:15" s="1" customFormat="1" ht="15" x14ac:dyDescent="0.25">
      <c r="A28" s="28" t="s">
        <v>52</v>
      </c>
      <c r="B28" s="28"/>
      <c r="C28" s="30"/>
      <c r="D28" s="30"/>
      <c r="E28" s="30"/>
      <c r="L28" s="60"/>
      <c r="M28" s="19"/>
      <c r="N28" s="19"/>
      <c r="O28" s="19"/>
    </row>
    <row r="29" spans="1:15" s="1" customFormat="1" ht="15" thickBot="1" x14ac:dyDescent="0.25">
      <c r="A29" s="69" t="s">
        <v>53</v>
      </c>
      <c r="B29" s="73" t="s">
        <v>199</v>
      </c>
      <c r="C29" s="31" t="s">
        <v>54</v>
      </c>
      <c r="D29" s="83" t="s">
        <v>55</v>
      </c>
      <c r="E29" s="83"/>
      <c r="F29" s="10">
        <v>5.645851154833198E-2</v>
      </c>
      <c r="G29" s="32">
        <v>233.8</v>
      </c>
      <c r="H29" s="11">
        <v>6.1044176706827262E-2</v>
      </c>
      <c r="I29" s="32">
        <v>249</v>
      </c>
      <c r="J29" s="32">
        <v>499</v>
      </c>
      <c r="K29" s="10">
        <v>0.50100200400801598</v>
      </c>
      <c r="L29" s="62">
        <v>228</v>
      </c>
      <c r="M29" s="106">
        <v>243</v>
      </c>
      <c r="N29" s="106">
        <f>O29/2</f>
        <v>259</v>
      </c>
      <c r="O29" s="106">
        <v>518</v>
      </c>
    </row>
    <row r="30" spans="1:15" s="1" customFormat="1" ht="15" x14ac:dyDescent="0.25">
      <c r="A30" s="78" t="s">
        <v>251</v>
      </c>
      <c r="B30" s="78"/>
      <c r="C30" s="70"/>
      <c r="D30" s="33"/>
      <c r="E30" s="33"/>
      <c r="L30" s="60"/>
      <c r="M30" s="19"/>
      <c r="N30" s="19"/>
      <c r="O30" s="19"/>
    </row>
    <row r="31" spans="1:15" s="1" customFormat="1" ht="30" x14ac:dyDescent="0.25">
      <c r="A31" s="99"/>
      <c r="B31" s="99"/>
      <c r="C31" s="28"/>
      <c r="D31" s="30"/>
      <c r="E31" s="30"/>
      <c r="L31" s="98" t="s">
        <v>243</v>
      </c>
      <c r="M31" s="104" t="s">
        <v>244</v>
      </c>
      <c r="N31" s="104" t="s">
        <v>245</v>
      </c>
      <c r="O31" s="104" t="s">
        <v>246</v>
      </c>
    </row>
    <row r="32" spans="1:15" s="1" customFormat="1" x14ac:dyDescent="0.2">
      <c r="A32" s="71" t="s">
        <v>56</v>
      </c>
      <c r="B32" s="73" t="s">
        <v>199</v>
      </c>
      <c r="C32" s="34" t="s">
        <v>57</v>
      </c>
      <c r="D32" s="80" t="s">
        <v>58</v>
      </c>
      <c r="E32" s="80"/>
      <c r="F32" s="10">
        <v>5.6695464362850972E-2</v>
      </c>
      <c r="G32" s="35">
        <v>185.2</v>
      </c>
      <c r="H32" s="11">
        <v>6.2278481012658288E-2</v>
      </c>
      <c r="I32" s="35">
        <v>197.5</v>
      </c>
      <c r="J32" s="35">
        <v>395</v>
      </c>
      <c r="K32" s="10">
        <v>0.5</v>
      </c>
      <c r="L32" s="60">
        <v>179</v>
      </c>
      <c r="M32" s="61">
        <v>191</v>
      </c>
      <c r="N32" s="61">
        <f t="shared" ref="N32:N33" si="4">O32/2</f>
        <v>204</v>
      </c>
      <c r="O32" s="61">
        <v>408</v>
      </c>
    </row>
    <row r="33" spans="1:15" s="1" customFormat="1" x14ac:dyDescent="0.2">
      <c r="A33" s="71" t="s">
        <v>59</v>
      </c>
      <c r="B33" s="73" t="s">
        <v>199</v>
      </c>
      <c r="C33" s="34" t="s">
        <v>60</v>
      </c>
      <c r="D33" s="80" t="s">
        <v>61</v>
      </c>
      <c r="E33" s="80"/>
      <c r="F33" s="10">
        <v>5.7289002557544697E-2</v>
      </c>
      <c r="G33" s="35">
        <v>195.5</v>
      </c>
      <c r="H33" s="11">
        <v>6.0096153846153848E-2</v>
      </c>
      <c r="I33" s="35">
        <v>208</v>
      </c>
      <c r="J33" s="35">
        <v>416</v>
      </c>
      <c r="K33" s="10">
        <v>0.5</v>
      </c>
      <c r="L33" s="60">
        <v>183</v>
      </c>
      <c r="M33" s="61">
        <v>195</v>
      </c>
      <c r="N33" s="61">
        <f t="shared" si="4"/>
        <v>208</v>
      </c>
      <c r="O33" s="61">
        <v>416</v>
      </c>
    </row>
    <row r="34" spans="1:15" s="1" customFormat="1" ht="15" x14ac:dyDescent="0.2">
      <c r="A34" s="72" t="s">
        <v>252</v>
      </c>
      <c r="B34" s="72"/>
      <c r="C34" s="36"/>
      <c r="D34" s="36"/>
      <c r="E34" s="36"/>
      <c r="L34" s="60"/>
      <c r="M34" s="19"/>
      <c r="N34" s="19"/>
      <c r="O34" s="19"/>
    </row>
    <row r="35" spans="1:15" s="1" customFormat="1" x14ac:dyDescent="0.2">
      <c r="A35" s="73" t="s">
        <v>62</v>
      </c>
      <c r="B35" s="73" t="s">
        <v>184</v>
      </c>
      <c r="C35" s="80" t="s">
        <v>63</v>
      </c>
      <c r="D35" s="57"/>
      <c r="E35" s="57"/>
      <c r="F35" s="10"/>
      <c r="G35" s="37"/>
      <c r="H35" s="11"/>
      <c r="I35" s="37"/>
      <c r="J35" s="37"/>
      <c r="K35" s="10"/>
      <c r="L35" s="60">
        <v>104</v>
      </c>
      <c r="M35" s="61">
        <v>111</v>
      </c>
      <c r="N35" s="61">
        <f t="shared" ref="N35:N37" si="5">O35/2</f>
        <v>119</v>
      </c>
      <c r="O35" s="61">
        <v>238</v>
      </c>
    </row>
    <row r="36" spans="1:15" s="1" customFormat="1" x14ac:dyDescent="0.2">
      <c r="A36" s="73" t="s">
        <v>64</v>
      </c>
      <c r="B36" s="73" t="s">
        <v>186</v>
      </c>
      <c r="C36" s="80" t="s">
        <v>65</v>
      </c>
      <c r="D36" s="57"/>
      <c r="E36" s="57"/>
      <c r="F36" s="10"/>
      <c r="G36" s="37"/>
      <c r="H36" s="11"/>
      <c r="I36" s="37"/>
      <c r="J36" s="37"/>
      <c r="K36" s="10"/>
      <c r="L36" s="60">
        <v>109</v>
      </c>
      <c r="M36" s="61">
        <v>116</v>
      </c>
      <c r="N36" s="61">
        <f t="shared" si="5"/>
        <v>124</v>
      </c>
      <c r="O36" s="61">
        <v>248</v>
      </c>
    </row>
    <row r="37" spans="1:15" s="1" customFormat="1" x14ac:dyDescent="0.2">
      <c r="A37" s="74" t="s">
        <v>66</v>
      </c>
      <c r="B37" s="74" t="s">
        <v>185</v>
      </c>
      <c r="C37" s="58" t="s">
        <v>67</v>
      </c>
      <c r="D37" s="59"/>
      <c r="E37" s="59"/>
      <c r="F37" s="95"/>
      <c r="G37" s="96"/>
      <c r="H37" s="97"/>
      <c r="I37" s="96"/>
      <c r="J37" s="96"/>
      <c r="K37" s="95"/>
      <c r="L37" s="65">
        <v>126</v>
      </c>
      <c r="M37" s="107">
        <v>135</v>
      </c>
      <c r="N37" s="107">
        <f t="shared" si="5"/>
        <v>144</v>
      </c>
      <c r="O37" s="107">
        <v>288</v>
      </c>
    </row>
    <row r="38" spans="1:15" s="1" customFormat="1" x14ac:dyDescent="0.2">
      <c r="A38" s="73" t="s">
        <v>68</v>
      </c>
      <c r="B38" s="73" t="s">
        <v>187</v>
      </c>
      <c r="C38" s="80" t="s">
        <v>69</v>
      </c>
      <c r="D38" s="57"/>
      <c r="E38" s="57"/>
      <c r="F38" s="10"/>
      <c r="G38" s="37"/>
      <c r="H38" s="11"/>
      <c r="I38" s="37"/>
      <c r="J38" s="37"/>
      <c r="K38" s="10"/>
      <c r="L38" s="60">
        <v>126</v>
      </c>
      <c r="M38" s="61">
        <v>135</v>
      </c>
      <c r="N38" s="61">
        <f t="shared" ref="N38:N49" si="6">O38/2</f>
        <v>144</v>
      </c>
      <c r="O38" s="61">
        <v>288</v>
      </c>
    </row>
    <row r="39" spans="1:15" s="1" customFormat="1" x14ac:dyDescent="0.2">
      <c r="A39" s="73" t="s">
        <v>70</v>
      </c>
      <c r="B39" s="73" t="s">
        <v>189</v>
      </c>
      <c r="C39" s="80" t="s">
        <v>71</v>
      </c>
      <c r="D39" s="57"/>
      <c r="E39" s="57"/>
      <c r="F39" s="10"/>
      <c r="G39" s="37"/>
      <c r="H39" s="11"/>
      <c r="I39" s="37"/>
      <c r="J39" s="37"/>
      <c r="K39" s="10"/>
      <c r="L39" s="60">
        <v>131</v>
      </c>
      <c r="M39" s="61">
        <v>140</v>
      </c>
      <c r="N39" s="61">
        <f t="shared" si="6"/>
        <v>149</v>
      </c>
      <c r="O39" s="61">
        <v>298</v>
      </c>
    </row>
    <row r="40" spans="1:15" s="1" customFormat="1" x14ac:dyDescent="0.2">
      <c r="A40" s="73" t="s">
        <v>72</v>
      </c>
      <c r="B40" s="73" t="s">
        <v>190</v>
      </c>
      <c r="C40" s="80" t="s">
        <v>73</v>
      </c>
      <c r="D40" s="57"/>
      <c r="E40" s="57"/>
      <c r="F40" s="10"/>
      <c r="G40" s="37"/>
      <c r="H40" s="11"/>
      <c r="I40" s="37"/>
      <c r="J40" s="37"/>
      <c r="K40" s="10"/>
      <c r="L40" s="60">
        <v>133</v>
      </c>
      <c r="M40" s="61">
        <v>142</v>
      </c>
      <c r="N40" s="61">
        <f t="shared" si="6"/>
        <v>152</v>
      </c>
      <c r="O40" s="61">
        <v>304</v>
      </c>
    </row>
    <row r="41" spans="1:15" s="1" customFormat="1" x14ac:dyDescent="0.2">
      <c r="A41" s="73" t="s">
        <v>74</v>
      </c>
      <c r="B41" s="73" t="s">
        <v>191</v>
      </c>
      <c r="C41" s="80" t="s">
        <v>75</v>
      </c>
      <c r="D41" s="57"/>
      <c r="E41" s="57"/>
      <c r="F41" s="10"/>
      <c r="G41" s="37"/>
      <c r="H41" s="11"/>
      <c r="I41" s="37"/>
      <c r="J41" s="37"/>
      <c r="K41" s="10"/>
      <c r="L41" s="60">
        <v>131</v>
      </c>
      <c r="M41" s="61">
        <v>140</v>
      </c>
      <c r="N41" s="61">
        <f t="shared" si="6"/>
        <v>149</v>
      </c>
      <c r="O41" s="61">
        <v>298</v>
      </c>
    </row>
    <row r="42" spans="1:15" s="1" customFormat="1" x14ac:dyDescent="0.2">
      <c r="A42" s="73" t="s">
        <v>76</v>
      </c>
      <c r="B42" s="73" t="s">
        <v>192</v>
      </c>
      <c r="C42" s="80" t="s">
        <v>77</v>
      </c>
      <c r="D42" s="57"/>
      <c r="E42" s="57"/>
      <c r="F42" s="10"/>
      <c r="G42" s="37"/>
      <c r="H42" s="11"/>
      <c r="I42" s="37"/>
      <c r="J42" s="37"/>
      <c r="K42" s="10"/>
      <c r="L42" s="60">
        <v>135</v>
      </c>
      <c r="M42" s="61">
        <v>144</v>
      </c>
      <c r="N42" s="61">
        <f t="shared" si="6"/>
        <v>154</v>
      </c>
      <c r="O42" s="61">
        <v>308</v>
      </c>
    </row>
    <row r="43" spans="1:15" s="1" customFormat="1" x14ac:dyDescent="0.2">
      <c r="A43" s="73" t="s">
        <v>78</v>
      </c>
      <c r="B43" s="73" t="s">
        <v>188</v>
      </c>
      <c r="C43" s="80" t="s">
        <v>79</v>
      </c>
      <c r="D43" s="57"/>
      <c r="E43" s="57"/>
      <c r="F43" s="10"/>
      <c r="G43" s="37"/>
      <c r="H43" s="11"/>
      <c r="I43" s="37"/>
      <c r="J43" s="37"/>
      <c r="K43" s="10"/>
      <c r="L43" s="60">
        <v>142</v>
      </c>
      <c r="M43" s="61">
        <v>152</v>
      </c>
      <c r="N43" s="61">
        <f t="shared" si="6"/>
        <v>162</v>
      </c>
      <c r="O43" s="61">
        <v>324</v>
      </c>
    </row>
    <row r="44" spans="1:15" s="1" customFormat="1" x14ac:dyDescent="0.2">
      <c r="A44" s="73" t="s">
        <v>80</v>
      </c>
      <c r="B44" s="73" t="s">
        <v>193</v>
      </c>
      <c r="C44" s="80" t="s">
        <v>81</v>
      </c>
      <c r="D44" s="57"/>
      <c r="E44" s="57"/>
      <c r="F44" s="10"/>
      <c r="G44" s="37"/>
      <c r="H44" s="11"/>
      <c r="I44" s="37"/>
      <c r="J44" s="37"/>
      <c r="K44" s="10"/>
      <c r="L44" s="60">
        <v>191</v>
      </c>
      <c r="M44" s="61">
        <v>204</v>
      </c>
      <c r="N44" s="61">
        <f t="shared" si="6"/>
        <v>217</v>
      </c>
      <c r="O44" s="61">
        <v>434</v>
      </c>
    </row>
    <row r="45" spans="1:15" s="1" customFormat="1" x14ac:dyDescent="0.2">
      <c r="A45" s="73" t="s">
        <v>82</v>
      </c>
      <c r="B45" s="73" t="s">
        <v>195</v>
      </c>
      <c r="C45" s="80" t="s">
        <v>83</v>
      </c>
      <c r="D45" s="57"/>
      <c r="E45" s="57"/>
      <c r="F45" s="10"/>
      <c r="G45" s="37"/>
      <c r="H45" s="11"/>
      <c r="I45" s="37"/>
      <c r="J45" s="37"/>
      <c r="K45" s="10"/>
      <c r="L45" s="60">
        <v>192</v>
      </c>
      <c r="M45" s="61">
        <v>205</v>
      </c>
      <c r="N45" s="61">
        <f t="shared" si="6"/>
        <v>219</v>
      </c>
      <c r="O45" s="61">
        <v>438</v>
      </c>
    </row>
    <row r="46" spans="1:15" s="1" customFormat="1" x14ac:dyDescent="0.2">
      <c r="A46" s="73" t="s">
        <v>84</v>
      </c>
      <c r="B46" s="73" t="s">
        <v>196</v>
      </c>
      <c r="C46" s="80" t="s">
        <v>85</v>
      </c>
      <c r="D46" s="57"/>
      <c r="E46" s="57"/>
      <c r="F46" s="10"/>
      <c r="G46" s="37"/>
      <c r="H46" s="11"/>
      <c r="I46" s="37"/>
      <c r="J46" s="37"/>
      <c r="K46" s="10"/>
      <c r="L46" s="60">
        <v>200</v>
      </c>
      <c r="M46" s="61">
        <v>213</v>
      </c>
      <c r="N46" s="61">
        <f t="shared" si="6"/>
        <v>227</v>
      </c>
      <c r="O46" s="61">
        <v>454</v>
      </c>
    </row>
    <row r="47" spans="1:15" s="1" customFormat="1" x14ac:dyDescent="0.2">
      <c r="A47" s="73" t="s">
        <v>86</v>
      </c>
      <c r="B47" s="73" t="s">
        <v>197</v>
      </c>
      <c r="C47" s="80" t="s">
        <v>87</v>
      </c>
      <c r="D47" s="57"/>
      <c r="E47" s="57"/>
      <c r="F47" s="10"/>
      <c r="G47" s="37"/>
      <c r="H47" s="11"/>
      <c r="I47" s="37"/>
      <c r="J47" s="37"/>
      <c r="K47" s="10"/>
      <c r="L47" s="60">
        <v>197</v>
      </c>
      <c r="M47" s="61">
        <v>210</v>
      </c>
      <c r="N47" s="61">
        <f t="shared" si="6"/>
        <v>224</v>
      </c>
      <c r="O47" s="61">
        <v>448</v>
      </c>
    </row>
    <row r="48" spans="1:15" s="1" customFormat="1" x14ac:dyDescent="0.2">
      <c r="A48" s="73" t="s">
        <v>88</v>
      </c>
      <c r="B48" s="73" t="s">
        <v>198</v>
      </c>
      <c r="C48" s="80" t="s">
        <v>89</v>
      </c>
      <c r="D48" s="57"/>
      <c r="E48" s="57"/>
      <c r="F48" s="10"/>
      <c r="G48" s="37"/>
      <c r="H48" s="11"/>
      <c r="I48" s="37"/>
      <c r="J48" s="37"/>
      <c r="K48" s="10"/>
      <c r="L48" s="60">
        <v>202</v>
      </c>
      <c r="M48" s="61">
        <v>215</v>
      </c>
      <c r="N48" s="61">
        <f t="shared" si="6"/>
        <v>229</v>
      </c>
      <c r="O48" s="61">
        <v>458</v>
      </c>
    </row>
    <row r="49" spans="1:15" s="1" customFormat="1" ht="15" thickBot="1" x14ac:dyDescent="0.25">
      <c r="A49" s="100" t="s">
        <v>90</v>
      </c>
      <c r="B49" s="100" t="s">
        <v>194</v>
      </c>
      <c r="C49" s="101" t="s">
        <v>180</v>
      </c>
      <c r="D49" s="39"/>
      <c r="E49" s="39"/>
      <c r="F49" s="86"/>
      <c r="G49" s="102"/>
      <c r="H49" s="88"/>
      <c r="I49" s="102"/>
      <c r="J49" s="102"/>
      <c r="K49" s="86"/>
      <c r="L49" s="62">
        <v>202</v>
      </c>
      <c r="M49" s="106">
        <v>215</v>
      </c>
      <c r="N49" s="106">
        <f t="shared" si="6"/>
        <v>229</v>
      </c>
      <c r="O49" s="106">
        <v>458</v>
      </c>
    </row>
    <row r="50" spans="1:15" s="1" customFormat="1" ht="30" x14ac:dyDescent="0.2">
      <c r="A50" s="36" t="s">
        <v>253</v>
      </c>
      <c r="B50" s="36"/>
      <c r="C50" s="80"/>
      <c r="D50" s="57"/>
      <c r="E50" s="57"/>
      <c r="F50" s="10"/>
      <c r="G50" s="37"/>
      <c r="H50" s="11"/>
      <c r="I50" s="37"/>
      <c r="J50" s="37"/>
      <c r="K50" s="10"/>
      <c r="L50" s="104" t="s">
        <v>247</v>
      </c>
      <c r="M50" s="105" t="s">
        <v>248</v>
      </c>
      <c r="N50" s="105" t="s">
        <v>249</v>
      </c>
      <c r="O50" s="105" t="s">
        <v>246</v>
      </c>
    </row>
    <row r="51" spans="1:15" s="1" customFormat="1" x14ac:dyDescent="0.2">
      <c r="A51" s="73" t="s">
        <v>97</v>
      </c>
      <c r="B51" s="73" t="s">
        <v>215</v>
      </c>
      <c r="C51" s="80" t="s">
        <v>231</v>
      </c>
      <c r="D51" s="57"/>
      <c r="E51" s="57"/>
      <c r="F51" s="10"/>
      <c r="G51" s="37"/>
      <c r="H51" s="11"/>
      <c r="I51" s="37"/>
      <c r="J51" s="37"/>
      <c r="K51" s="10"/>
      <c r="L51" s="60">
        <v>287</v>
      </c>
      <c r="M51" s="61">
        <v>316</v>
      </c>
      <c r="N51" s="61">
        <f t="shared" ref="N51:N56" si="7">O51/2</f>
        <v>344</v>
      </c>
      <c r="O51" s="61">
        <v>688</v>
      </c>
    </row>
    <row r="52" spans="1:15" s="1" customFormat="1" x14ac:dyDescent="0.2">
      <c r="A52" s="73" t="s">
        <v>100</v>
      </c>
      <c r="B52" s="73"/>
      <c r="C52" s="80" t="s">
        <v>232</v>
      </c>
      <c r="D52" s="57"/>
      <c r="E52" s="57"/>
      <c r="F52" s="10"/>
      <c r="G52" s="37"/>
      <c r="H52" s="11"/>
      <c r="I52" s="37"/>
      <c r="J52" s="37"/>
      <c r="K52" s="10"/>
      <c r="L52" s="60">
        <v>324</v>
      </c>
      <c r="M52" s="61">
        <v>357</v>
      </c>
      <c r="N52" s="61">
        <f t="shared" si="7"/>
        <v>389</v>
      </c>
      <c r="O52" s="61">
        <v>778</v>
      </c>
    </row>
    <row r="53" spans="1:15" s="1" customFormat="1" x14ac:dyDescent="0.2">
      <c r="A53" s="73" t="s">
        <v>103</v>
      </c>
      <c r="B53" s="73" t="s">
        <v>216</v>
      </c>
      <c r="C53" s="80" t="s">
        <v>233</v>
      </c>
      <c r="D53" s="57"/>
      <c r="E53" s="57"/>
      <c r="F53" s="10"/>
      <c r="G53" s="37"/>
      <c r="H53" s="11"/>
      <c r="I53" s="37"/>
      <c r="J53" s="37"/>
      <c r="K53" s="10"/>
      <c r="L53" s="60">
        <v>321</v>
      </c>
      <c r="M53" s="61">
        <v>353</v>
      </c>
      <c r="N53" s="61">
        <f t="shared" si="7"/>
        <v>384.48</v>
      </c>
      <c r="O53" s="61">
        <v>768.96</v>
      </c>
    </row>
    <row r="54" spans="1:15" s="1" customFormat="1" x14ac:dyDescent="0.2">
      <c r="A54" s="73" t="s">
        <v>106</v>
      </c>
      <c r="B54" s="73"/>
      <c r="C54" s="80" t="s">
        <v>234</v>
      </c>
      <c r="D54" s="57"/>
      <c r="E54" s="57"/>
      <c r="F54" s="10"/>
      <c r="G54" s="37"/>
      <c r="H54" s="11"/>
      <c r="I54" s="37"/>
      <c r="J54" s="37"/>
      <c r="K54" s="10"/>
      <c r="L54" s="60">
        <v>358</v>
      </c>
      <c r="M54" s="61">
        <v>394</v>
      </c>
      <c r="N54" s="61">
        <f t="shared" si="7"/>
        <v>429</v>
      </c>
      <c r="O54" s="61">
        <v>858</v>
      </c>
    </row>
    <row r="55" spans="1:15" s="1" customFormat="1" x14ac:dyDescent="0.2">
      <c r="A55" s="73" t="s">
        <v>109</v>
      </c>
      <c r="B55" s="73" t="s">
        <v>217</v>
      </c>
      <c r="C55" s="80" t="s">
        <v>235</v>
      </c>
      <c r="D55" s="57"/>
      <c r="E55" s="57"/>
      <c r="F55" s="10"/>
      <c r="G55" s="37"/>
      <c r="H55" s="11"/>
      <c r="I55" s="37"/>
      <c r="J55" s="37"/>
      <c r="K55" s="10"/>
      <c r="L55" s="60">
        <v>344</v>
      </c>
      <c r="M55" s="61">
        <v>379</v>
      </c>
      <c r="N55" s="61">
        <f t="shared" si="7"/>
        <v>412</v>
      </c>
      <c r="O55" s="61">
        <v>824</v>
      </c>
    </row>
    <row r="56" spans="1:15" s="1" customFormat="1" ht="15" thickBot="1" x14ac:dyDescent="0.25">
      <c r="A56" s="100" t="s">
        <v>112</v>
      </c>
      <c r="B56" s="100"/>
      <c r="C56" s="101" t="s">
        <v>236</v>
      </c>
      <c r="D56" s="39"/>
      <c r="E56" s="39"/>
      <c r="F56" s="86"/>
      <c r="G56" s="102"/>
      <c r="H56" s="88"/>
      <c r="I56" s="102"/>
      <c r="J56" s="102"/>
      <c r="K56" s="86"/>
      <c r="L56" s="62">
        <v>382</v>
      </c>
      <c r="M56" s="106">
        <v>420</v>
      </c>
      <c r="N56" s="106">
        <f t="shared" si="7"/>
        <v>457</v>
      </c>
      <c r="O56" s="106">
        <v>914</v>
      </c>
    </row>
    <row r="57" spans="1:15" s="1" customFormat="1" ht="30" x14ac:dyDescent="0.2">
      <c r="A57" s="79" t="s">
        <v>254</v>
      </c>
      <c r="B57" s="79"/>
      <c r="C57" s="80"/>
      <c r="D57" s="57"/>
      <c r="E57" s="57"/>
      <c r="F57" s="10"/>
      <c r="G57" s="37"/>
      <c r="H57" s="11"/>
      <c r="I57" s="37"/>
      <c r="J57" s="37"/>
      <c r="K57" s="10"/>
      <c r="L57" s="104" t="s">
        <v>247</v>
      </c>
      <c r="M57" s="105" t="s">
        <v>250</v>
      </c>
      <c r="N57" s="19"/>
      <c r="O57" s="19"/>
    </row>
    <row r="58" spans="1:15" s="1" customFormat="1" ht="15" thickBot="1" x14ac:dyDescent="0.25">
      <c r="A58" s="100" t="s">
        <v>170</v>
      </c>
      <c r="B58" s="100" t="s">
        <v>199</v>
      </c>
      <c r="C58" s="101" t="s">
        <v>171</v>
      </c>
      <c r="D58" s="39"/>
      <c r="E58" s="39"/>
      <c r="F58" s="86"/>
      <c r="G58" s="102"/>
      <c r="H58" s="88"/>
      <c r="I58" s="102"/>
      <c r="J58" s="102"/>
      <c r="K58" s="86"/>
      <c r="L58" s="62">
        <v>162</v>
      </c>
      <c r="M58" s="106">
        <f>O58/2</f>
        <v>184</v>
      </c>
      <c r="N58" s="108"/>
      <c r="O58" s="106">
        <v>368</v>
      </c>
    </row>
    <row r="59" spans="1:15" s="1" customFormat="1" ht="30" x14ac:dyDescent="0.2">
      <c r="A59" s="79" t="s">
        <v>255</v>
      </c>
      <c r="B59" s="73"/>
      <c r="C59" s="80"/>
      <c r="D59" s="57"/>
      <c r="E59" s="57"/>
      <c r="F59" s="10"/>
      <c r="G59" s="37"/>
      <c r="H59" s="11"/>
      <c r="I59" s="37"/>
      <c r="J59" s="37"/>
      <c r="K59" s="10"/>
      <c r="L59" s="104" t="s">
        <v>247</v>
      </c>
      <c r="M59" s="105" t="s">
        <v>250</v>
      </c>
      <c r="N59" s="19"/>
      <c r="O59" s="19"/>
    </row>
    <row r="60" spans="1:15" s="1" customFormat="1" x14ac:dyDescent="0.2">
      <c r="A60" s="73" t="s">
        <v>166</v>
      </c>
      <c r="B60" s="73" t="s">
        <v>199</v>
      </c>
      <c r="C60" s="73" t="s">
        <v>167</v>
      </c>
      <c r="D60" s="57"/>
      <c r="E60" s="57"/>
      <c r="F60" s="10"/>
      <c r="G60" s="37"/>
      <c r="H60" s="11"/>
      <c r="I60" s="37"/>
      <c r="J60" s="37"/>
      <c r="K60" s="10"/>
      <c r="L60" s="60">
        <v>114</v>
      </c>
      <c r="M60" s="61">
        <f>O60/2</f>
        <v>124</v>
      </c>
      <c r="N60" s="19"/>
      <c r="O60" s="61">
        <v>248</v>
      </c>
    </row>
    <row r="61" spans="1:15" s="1" customFormat="1" ht="33" customHeight="1" x14ac:dyDescent="0.2">
      <c r="A61" s="73"/>
      <c r="B61" s="73"/>
      <c r="C61" s="80"/>
      <c r="D61" s="57"/>
      <c r="E61" s="57"/>
      <c r="F61" s="10"/>
      <c r="G61" s="37"/>
      <c r="H61" s="11"/>
      <c r="I61" s="37"/>
      <c r="J61" s="37"/>
      <c r="K61" s="10"/>
      <c r="L61" s="60"/>
      <c r="M61" s="19"/>
      <c r="N61" s="19"/>
      <c r="O61" s="19"/>
    </row>
    <row r="62" spans="1:15" s="1" customFormat="1" ht="33" customHeight="1" x14ac:dyDescent="0.2">
      <c r="A62" s="73"/>
      <c r="B62" s="73"/>
      <c r="C62" s="80"/>
      <c r="D62" s="57"/>
      <c r="E62" s="57"/>
      <c r="F62" s="10"/>
      <c r="G62" s="37"/>
      <c r="H62" s="11"/>
      <c r="I62" s="37"/>
      <c r="J62" s="37"/>
      <c r="K62" s="10"/>
      <c r="L62" s="60"/>
      <c r="M62" s="19"/>
      <c r="N62" s="19"/>
      <c r="O62" s="19"/>
    </row>
    <row r="63" spans="1:15" s="1" customFormat="1" ht="33" customHeight="1" x14ac:dyDescent="0.2">
      <c r="A63" s="73"/>
      <c r="B63" s="73"/>
      <c r="C63" s="80"/>
      <c r="D63" s="57"/>
      <c r="E63" s="57"/>
      <c r="F63" s="10"/>
      <c r="G63" s="37"/>
      <c r="H63" s="11"/>
      <c r="I63" s="37"/>
      <c r="J63" s="37"/>
      <c r="K63" s="10"/>
      <c r="L63" s="60"/>
      <c r="M63" s="19"/>
      <c r="N63" s="19"/>
      <c r="O63" s="19"/>
    </row>
    <row r="64" spans="1:15" s="1" customFormat="1" ht="33" customHeight="1" x14ac:dyDescent="0.2">
      <c r="A64" s="73"/>
      <c r="B64" s="73"/>
      <c r="C64" s="80"/>
      <c r="D64" s="57"/>
      <c r="E64" s="57"/>
      <c r="F64" s="10"/>
      <c r="G64" s="37"/>
      <c r="H64" s="11"/>
      <c r="I64" s="37"/>
      <c r="J64" s="37"/>
      <c r="K64" s="10"/>
      <c r="L64" s="60"/>
      <c r="M64" s="19"/>
      <c r="N64" s="19"/>
      <c r="O64" s="19"/>
    </row>
    <row r="65" spans="1:15" s="1" customFormat="1" ht="33" customHeight="1" x14ac:dyDescent="0.2">
      <c r="A65" s="73"/>
      <c r="B65" s="73"/>
      <c r="C65" s="80"/>
      <c r="D65" s="57"/>
      <c r="E65" s="57"/>
      <c r="F65" s="10"/>
      <c r="G65" s="37"/>
      <c r="H65" s="11"/>
      <c r="I65" s="37"/>
      <c r="J65" s="37"/>
      <c r="K65" s="10"/>
      <c r="L65" s="60"/>
      <c r="M65" s="19"/>
      <c r="N65" s="19"/>
      <c r="O65" s="19"/>
    </row>
    <row r="66" spans="1:15" s="1" customFormat="1" ht="33" customHeight="1" x14ac:dyDescent="0.2">
      <c r="A66" s="73"/>
      <c r="B66" s="73"/>
      <c r="C66" s="80"/>
      <c r="D66" s="57"/>
      <c r="E66" s="57"/>
      <c r="F66" s="10"/>
      <c r="G66" s="37"/>
      <c r="H66" s="11"/>
      <c r="I66" s="37"/>
      <c r="J66" s="37"/>
      <c r="K66" s="10"/>
      <c r="L66" s="60"/>
      <c r="M66" s="19"/>
      <c r="N66" s="19"/>
      <c r="O66" s="19"/>
    </row>
    <row r="67" spans="1:15" s="1" customFormat="1" ht="33" customHeight="1" x14ac:dyDescent="0.2">
      <c r="A67" s="73"/>
      <c r="B67" s="73"/>
      <c r="C67" s="80"/>
      <c r="D67" s="57"/>
      <c r="E67" s="57"/>
      <c r="F67" s="10"/>
      <c r="G67" s="37"/>
      <c r="H67" s="11"/>
      <c r="I67" s="37"/>
      <c r="J67" s="37"/>
      <c r="K67" s="10"/>
      <c r="L67" s="60"/>
      <c r="M67" s="19"/>
      <c r="N67" s="19"/>
      <c r="O67" s="19"/>
    </row>
    <row r="68" spans="1:15" s="1" customFormat="1" ht="33" customHeight="1" x14ac:dyDescent="0.2">
      <c r="A68" s="73"/>
      <c r="B68" s="73"/>
      <c r="C68" s="80"/>
      <c r="D68" s="57"/>
      <c r="E68" s="57"/>
      <c r="F68" s="10"/>
      <c r="G68" s="37"/>
      <c r="H68" s="11"/>
      <c r="I68" s="37"/>
      <c r="J68" s="37"/>
      <c r="K68" s="10"/>
      <c r="L68" s="60"/>
      <c r="M68" s="19"/>
      <c r="N68" s="19"/>
      <c r="O68" s="19"/>
    </row>
    <row r="69" spans="1:15" s="1" customFormat="1" ht="33" customHeight="1" x14ac:dyDescent="0.2">
      <c r="A69" s="73"/>
      <c r="B69" s="73"/>
      <c r="C69" s="80"/>
      <c r="D69" s="57"/>
      <c r="E69" s="57"/>
      <c r="F69" s="10"/>
      <c r="G69" s="37"/>
      <c r="H69" s="11"/>
      <c r="I69" s="37"/>
      <c r="J69" s="37"/>
      <c r="K69" s="10"/>
      <c r="L69" s="60"/>
      <c r="M69" s="19"/>
      <c r="N69" s="19"/>
      <c r="O69" s="19"/>
    </row>
    <row r="70" spans="1:15" s="1" customFormat="1" ht="33" customHeight="1" x14ac:dyDescent="0.2">
      <c r="A70" s="73"/>
      <c r="B70" s="73"/>
      <c r="C70" s="80"/>
      <c r="D70" s="57"/>
      <c r="E70" s="57"/>
      <c r="F70" s="10"/>
      <c r="G70" s="37"/>
      <c r="H70" s="11"/>
      <c r="I70" s="37"/>
      <c r="J70" s="37"/>
      <c r="K70" s="10"/>
      <c r="L70" s="60"/>
      <c r="M70" s="19"/>
      <c r="N70" s="19"/>
      <c r="O70" s="19"/>
    </row>
    <row r="71" spans="1:15" s="1" customFormat="1" ht="33" customHeight="1" x14ac:dyDescent="0.2">
      <c r="A71" s="73"/>
      <c r="B71" s="73"/>
      <c r="C71" s="80"/>
      <c r="D71" s="57"/>
      <c r="E71" s="57"/>
      <c r="F71" s="10"/>
      <c r="G71" s="37"/>
      <c r="H71" s="11"/>
      <c r="I71" s="37"/>
      <c r="J71" s="37"/>
      <c r="K71" s="10"/>
      <c r="L71" s="60"/>
      <c r="M71" s="19"/>
      <c r="N71" s="19"/>
      <c r="O71" s="19"/>
    </row>
    <row r="72" spans="1:15" s="1" customFormat="1" ht="33" customHeight="1" x14ac:dyDescent="0.2">
      <c r="A72" s="73"/>
      <c r="B72" s="73"/>
      <c r="C72" s="80"/>
      <c r="D72" s="57"/>
      <c r="E72" s="57"/>
      <c r="F72" s="10"/>
      <c r="G72" s="37"/>
      <c r="H72" s="11"/>
      <c r="I72" s="37"/>
      <c r="J72" s="37"/>
      <c r="K72" s="10"/>
      <c r="L72" s="60"/>
      <c r="M72" s="19"/>
      <c r="N72" s="19"/>
      <c r="O72" s="19"/>
    </row>
    <row r="73" spans="1:15" s="1" customFormat="1" ht="33" customHeight="1" x14ac:dyDescent="0.2">
      <c r="A73" s="73"/>
      <c r="B73" s="73"/>
      <c r="C73" s="80"/>
      <c r="D73" s="57"/>
      <c r="E73" s="57"/>
      <c r="F73" s="10"/>
      <c r="G73" s="37"/>
      <c r="H73" s="11"/>
      <c r="I73" s="37"/>
      <c r="J73" s="37"/>
      <c r="K73" s="10"/>
      <c r="L73" s="60"/>
      <c r="M73" s="19"/>
      <c r="N73" s="19"/>
      <c r="O73" s="19"/>
    </row>
    <row r="74" spans="1:15" s="1" customFormat="1" ht="33" customHeight="1" x14ac:dyDescent="0.2">
      <c r="A74" s="73"/>
      <c r="B74" s="73"/>
      <c r="C74" s="80"/>
      <c r="D74" s="57"/>
      <c r="E74" s="57"/>
      <c r="F74" s="10"/>
      <c r="G74" s="37"/>
      <c r="H74" s="11"/>
      <c r="I74" s="37"/>
      <c r="J74" s="37"/>
      <c r="K74" s="10"/>
      <c r="L74" s="60"/>
      <c r="M74" s="19"/>
      <c r="N74" s="19"/>
      <c r="O74" s="19"/>
    </row>
    <row r="75" spans="1:15" s="1" customFormat="1" ht="33" customHeight="1" x14ac:dyDescent="0.2">
      <c r="A75" s="73"/>
      <c r="B75" s="73"/>
      <c r="C75" s="80"/>
      <c r="D75" s="57"/>
      <c r="E75" s="57"/>
      <c r="F75" s="10"/>
      <c r="G75" s="37"/>
      <c r="H75" s="11"/>
      <c r="I75" s="37"/>
      <c r="J75" s="37"/>
      <c r="K75" s="10"/>
      <c r="L75" s="60"/>
      <c r="M75" s="19"/>
      <c r="N75" s="19"/>
      <c r="O75" s="19"/>
    </row>
    <row r="76" spans="1:15" s="1" customFormat="1" ht="33" customHeight="1" x14ac:dyDescent="0.2">
      <c r="A76" s="73"/>
      <c r="B76" s="73"/>
      <c r="C76" s="80"/>
      <c r="D76" s="57"/>
      <c r="E76" s="57"/>
      <c r="F76" s="10"/>
      <c r="G76" s="37"/>
      <c r="H76" s="11"/>
      <c r="I76" s="37"/>
      <c r="J76" s="37"/>
      <c r="K76" s="10"/>
      <c r="L76" s="60"/>
      <c r="M76" s="19"/>
      <c r="N76" s="19"/>
      <c r="O76" s="19"/>
    </row>
    <row r="77" spans="1:15" s="1" customFormat="1" ht="33" customHeight="1" x14ac:dyDescent="0.2">
      <c r="A77" s="73"/>
      <c r="B77" s="73"/>
      <c r="C77" s="80"/>
      <c r="D77" s="57"/>
      <c r="E77" s="57"/>
      <c r="F77" s="10"/>
      <c r="G77" s="37"/>
      <c r="H77" s="11"/>
      <c r="I77" s="37"/>
      <c r="J77" s="37"/>
      <c r="K77" s="10"/>
      <c r="L77" s="60"/>
      <c r="M77" s="19"/>
      <c r="N77" s="19"/>
      <c r="O77" s="19"/>
    </row>
    <row r="78" spans="1:15" s="1" customFormat="1" ht="33" customHeight="1" x14ac:dyDescent="0.2">
      <c r="A78" s="73"/>
      <c r="B78" s="73"/>
      <c r="C78" s="80"/>
      <c r="D78" s="57"/>
      <c r="E78" s="57"/>
      <c r="F78" s="10"/>
      <c r="G78" s="37"/>
      <c r="H78" s="11"/>
      <c r="I78" s="37"/>
      <c r="J78" s="37"/>
      <c r="K78" s="10"/>
      <c r="L78" s="60"/>
      <c r="M78" s="19"/>
      <c r="N78" s="19"/>
      <c r="O78" s="19"/>
    </row>
    <row r="79" spans="1:15" s="1" customFormat="1" ht="33" customHeight="1" x14ac:dyDescent="0.2">
      <c r="A79" s="73"/>
      <c r="B79" s="73"/>
      <c r="C79" s="80"/>
      <c r="D79" s="57"/>
      <c r="E79" s="57"/>
      <c r="F79" s="10"/>
      <c r="G79" s="37"/>
      <c r="H79" s="11"/>
      <c r="I79" s="37"/>
      <c r="J79" s="37"/>
      <c r="K79" s="10"/>
      <c r="L79" s="60"/>
      <c r="M79" s="19"/>
      <c r="N79" s="19"/>
      <c r="O79" s="19"/>
    </row>
    <row r="80" spans="1:15" s="1" customFormat="1" ht="33" customHeight="1" x14ac:dyDescent="0.2">
      <c r="A80" s="73"/>
      <c r="B80" s="73"/>
      <c r="C80" s="80"/>
      <c r="D80" s="57"/>
      <c r="E80" s="57"/>
      <c r="F80" s="10"/>
      <c r="G80" s="37"/>
      <c r="H80" s="11"/>
      <c r="I80" s="37"/>
      <c r="J80" s="37"/>
      <c r="K80" s="10"/>
      <c r="L80" s="60"/>
      <c r="M80" s="19"/>
      <c r="N80" s="19"/>
      <c r="O80" s="19"/>
    </row>
    <row r="81" spans="1:15" s="1" customFormat="1" ht="33" customHeight="1" x14ac:dyDescent="0.2">
      <c r="A81" s="73"/>
      <c r="B81" s="73"/>
      <c r="C81" s="80"/>
      <c r="D81" s="57"/>
      <c r="E81" s="57"/>
      <c r="F81" s="10"/>
      <c r="G81" s="37"/>
      <c r="H81" s="11"/>
      <c r="I81" s="37"/>
      <c r="J81" s="37"/>
      <c r="K81" s="10"/>
      <c r="L81" s="60"/>
      <c r="M81" s="19"/>
      <c r="N81" s="19"/>
      <c r="O81" s="19"/>
    </row>
    <row r="82" spans="1:15" s="1" customFormat="1" ht="33" customHeight="1" x14ac:dyDescent="0.2">
      <c r="A82" s="73"/>
      <c r="B82" s="73"/>
      <c r="C82" s="80"/>
      <c r="D82" s="57"/>
      <c r="E82" s="57"/>
      <c r="F82" s="10"/>
      <c r="G82" s="37"/>
      <c r="H82" s="11"/>
      <c r="I82" s="37"/>
      <c r="J82" s="37"/>
      <c r="K82" s="10"/>
      <c r="L82" s="60"/>
      <c r="M82" s="19"/>
      <c r="N82" s="19"/>
      <c r="O82" s="19"/>
    </row>
    <row r="83" spans="1:15" s="1" customFormat="1" ht="33" customHeight="1" x14ac:dyDescent="0.2">
      <c r="A83" s="73"/>
      <c r="B83" s="73"/>
      <c r="C83" s="80"/>
      <c r="D83" s="57"/>
      <c r="E83" s="57"/>
      <c r="F83" s="10"/>
      <c r="G83" s="37"/>
      <c r="H83" s="11"/>
      <c r="I83" s="37"/>
      <c r="J83" s="37"/>
      <c r="K83" s="10"/>
      <c r="L83" s="60"/>
      <c r="M83" s="19"/>
      <c r="N83" s="19"/>
      <c r="O83" s="19"/>
    </row>
    <row r="84" spans="1:15" s="1" customFormat="1" ht="15" thickBot="1" x14ac:dyDescent="0.25">
      <c r="A84" s="75"/>
      <c r="B84" s="75"/>
      <c r="C84" s="38"/>
      <c r="D84" s="39"/>
      <c r="E84" s="39"/>
      <c r="F84" s="12"/>
      <c r="G84" s="40"/>
      <c r="H84" s="40"/>
      <c r="I84" s="40"/>
      <c r="J84" s="40"/>
      <c r="L84" s="60"/>
      <c r="M84" s="19"/>
      <c r="N84" s="19"/>
      <c r="O84" s="19"/>
    </row>
    <row r="85" spans="1:15" s="1" customFormat="1" ht="15" x14ac:dyDescent="0.25">
      <c r="A85" s="76" t="s">
        <v>91</v>
      </c>
      <c r="B85" s="76"/>
      <c r="C85" s="41"/>
      <c r="D85" s="41"/>
      <c r="E85" s="41"/>
      <c r="L85" s="60"/>
      <c r="M85" s="19"/>
      <c r="N85" s="19"/>
      <c r="O85" s="19"/>
    </row>
    <row r="86" spans="1:15" s="1" customFormat="1" ht="15" x14ac:dyDescent="0.25">
      <c r="A86" s="4" t="s">
        <v>92</v>
      </c>
      <c r="B86" s="4"/>
      <c r="C86" s="4" t="s">
        <v>93</v>
      </c>
      <c r="G86" s="42" t="s">
        <v>94</v>
      </c>
      <c r="H86" s="42"/>
      <c r="I86" s="42" t="s">
        <v>95</v>
      </c>
      <c r="J86" s="42" t="s">
        <v>6</v>
      </c>
      <c r="L86" s="60"/>
      <c r="M86" s="19"/>
      <c r="N86" s="19"/>
      <c r="O86" s="19"/>
    </row>
    <row r="87" spans="1:15" s="1" customFormat="1" ht="15" x14ac:dyDescent="0.25">
      <c r="A87" s="4" t="s">
        <v>96</v>
      </c>
      <c r="B87" s="4"/>
      <c r="C87" s="4" t="s">
        <v>96</v>
      </c>
      <c r="G87" s="42" t="s">
        <v>10</v>
      </c>
      <c r="H87" s="42"/>
      <c r="I87" s="42" t="s">
        <v>10</v>
      </c>
      <c r="J87" s="42" t="s">
        <v>11</v>
      </c>
      <c r="L87" s="60"/>
      <c r="M87" s="19"/>
      <c r="N87" s="19"/>
      <c r="O87" s="19"/>
    </row>
    <row r="88" spans="1:15" s="1" customFormat="1" ht="25.5" customHeight="1" x14ac:dyDescent="0.2">
      <c r="A88" s="19" t="s">
        <v>97</v>
      </c>
      <c r="B88" s="19"/>
      <c r="C88" s="43" t="s">
        <v>98</v>
      </c>
      <c r="D88" s="84" t="s">
        <v>99</v>
      </c>
      <c r="E88" s="84"/>
      <c r="F88" s="10">
        <v>9.7087378640776698E-2</v>
      </c>
      <c r="G88" s="44">
        <v>309</v>
      </c>
      <c r="H88" s="11">
        <v>8.0357142857142863E-2</v>
      </c>
      <c r="I88" s="44">
        <v>336</v>
      </c>
      <c r="J88" s="44">
        <v>672</v>
      </c>
      <c r="K88" s="10">
        <v>0.5</v>
      </c>
      <c r="L88" s="60"/>
      <c r="M88" s="19"/>
      <c r="N88" s="19"/>
      <c r="O88" s="19"/>
    </row>
    <row r="89" spans="1:15" s="1" customFormat="1" ht="25.5" customHeight="1" x14ac:dyDescent="0.2">
      <c r="A89" s="19" t="s">
        <v>100</v>
      </c>
      <c r="B89" s="19"/>
      <c r="C89" s="43" t="s">
        <v>101</v>
      </c>
      <c r="D89" s="84" t="s">
        <v>102</v>
      </c>
      <c r="E89" s="84"/>
      <c r="F89" s="10">
        <v>8.6956521739130432E-2</v>
      </c>
      <c r="G89" s="44">
        <v>345</v>
      </c>
      <c r="H89" s="11">
        <v>7.2580645161290328E-2</v>
      </c>
      <c r="I89" s="44">
        <v>372</v>
      </c>
      <c r="J89" s="44">
        <v>744</v>
      </c>
      <c r="K89" s="10">
        <v>0.5</v>
      </c>
      <c r="L89" s="60"/>
      <c r="M89" s="19"/>
      <c r="N89" s="19"/>
      <c r="O89" s="19"/>
    </row>
    <row r="90" spans="1:15" s="1" customFormat="1" ht="25.5" customHeight="1" x14ac:dyDescent="0.2">
      <c r="A90" s="19" t="s">
        <v>103</v>
      </c>
      <c r="B90" s="19"/>
      <c r="C90" s="43" t="s">
        <v>104</v>
      </c>
      <c r="D90" s="84" t="s">
        <v>105</v>
      </c>
      <c r="E90" s="84"/>
      <c r="F90" s="10">
        <v>9.0643274853801165E-2</v>
      </c>
      <c r="G90" s="44">
        <v>342</v>
      </c>
      <c r="H90" s="11">
        <v>8.0645161290322578E-2</v>
      </c>
      <c r="I90" s="44">
        <v>372</v>
      </c>
      <c r="J90" s="44">
        <v>744</v>
      </c>
      <c r="K90" s="10">
        <v>0.5</v>
      </c>
      <c r="L90" s="60"/>
      <c r="M90" s="19"/>
      <c r="N90" s="19"/>
      <c r="O90" s="19"/>
    </row>
    <row r="91" spans="1:15" s="1" customFormat="1" ht="25.5" customHeight="1" x14ac:dyDescent="0.2">
      <c r="A91" s="19" t="s">
        <v>106</v>
      </c>
      <c r="B91" s="19"/>
      <c r="C91" s="43" t="s">
        <v>107</v>
      </c>
      <c r="D91" s="84" t="s">
        <v>108</v>
      </c>
      <c r="E91" s="84"/>
      <c r="F91" s="10">
        <v>8.2010582010582006E-2</v>
      </c>
      <c r="G91" s="44">
        <v>378</v>
      </c>
      <c r="H91" s="11">
        <v>7.3529411764705885E-2</v>
      </c>
      <c r="I91" s="44">
        <v>408</v>
      </c>
      <c r="J91" s="44">
        <v>816</v>
      </c>
      <c r="K91" s="10">
        <v>0.5</v>
      </c>
      <c r="L91" s="60"/>
      <c r="M91" s="19"/>
      <c r="N91" s="19"/>
      <c r="O91" s="19"/>
    </row>
    <row r="92" spans="1:15" s="1" customFormat="1" ht="25.5" customHeight="1" x14ac:dyDescent="0.2">
      <c r="A92" s="19" t="s">
        <v>109</v>
      </c>
      <c r="B92" s="19"/>
      <c r="C92" s="43" t="s">
        <v>110</v>
      </c>
      <c r="D92" s="84" t="s">
        <v>111</v>
      </c>
      <c r="E92" s="84"/>
      <c r="F92" s="10">
        <v>9.7297297297297303E-2</v>
      </c>
      <c r="G92" s="44">
        <v>370</v>
      </c>
      <c r="H92" s="11">
        <v>7.2681704260651625E-2</v>
      </c>
      <c r="I92" s="44">
        <v>399</v>
      </c>
      <c r="J92" s="44">
        <v>798</v>
      </c>
      <c r="K92" s="10">
        <v>0.5</v>
      </c>
      <c r="L92" s="60"/>
      <c r="M92" s="19"/>
      <c r="N92" s="19"/>
      <c r="O92" s="19"/>
    </row>
    <row r="93" spans="1:15" s="1" customFormat="1" ht="25.5" customHeight="1" x14ac:dyDescent="0.2">
      <c r="A93" s="19" t="s">
        <v>112</v>
      </c>
      <c r="B93" s="19"/>
      <c r="C93" s="43" t="s">
        <v>113</v>
      </c>
      <c r="D93" s="84" t="s">
        <v>114</v>
      </c>
      <c r="E93" s="84"/>
      <c r="F93" s="10">
        <v>8.8669950738916259E-2</v>
      </c>
      <c r="G93" s="44">
        <v>406</v>
      </c>
      <c r="H93" s="11">
        <v>6.6666666666666666E-2</v>
      </c>
      <c r="I93" s="44">
        <v>435</v>
      </c>
      <c r="J93" s="44">
        <v>870</v>
      </c>
      <c r="K93" s="10">
        <v>0.5</v>
      </c>
      <c r="L93" s="60"/>
      <c r="M93" s="19"/>
      <c r="N93" s="19"/>
      <c r="O93" s="19"/>
    </row>
    <row r="94" spans="1:15" s="1" customFormat="1" ht="15" thickBot="1" x14ac:dyDescent="0.25">
      <c r="A94" s="77"/>
      <c r="B94" s="77"/>
      <c r="C94" s="45"/>
      <c r="D94" s="45"/>
      <c r="E94" s="45"/>
      <c r="F94" s="12"/>
      <c r="G94" s="45"/>
      <c r="H94" s="45"/>
      <c r="I94" s="45"/>
      <c r="J94" s="45"/>
      <c r="L94" s="60"/>
      <c r="M94" s="19"/>
      <c r="N94" s="19"/>
      <c r="O94" s="19"/>
    </row>
    <row r="95" spans="1:15" s="1" customFormat="1" ht="15" hidden="1" customHeight="1" x14ac:dyDescent="0.25">
      <c r="A95" s="4" t="s">
        <v>115</v>
      </c>
      <c r="B95" s="4"/>
      <c r="C95" s="3"/>
      <c r="D95" s="3"/>
      <c r="E95" s="3"/>
      <c r="F95" s="3"/>
      <c r="G95" s="3"/>
      <c r="H95" s="3"/>
      <c r="I95" s="3"/>
      <c r="J95" s="3"/>
      <c r="L95" s="60"/>
      <c r="M95" s="19"/>
      <c r="N95" s="19"/>
      <c r="O95" s="19"/>
    </row>
    <row r="96" spans="1:15" s="1" customFormat="1" ht="15" hidden="1" customHeight="1" x14ac:dyDescent="0.25">
      <c r="A96" s="4" t="s">
        <v>92</v>
      </c>
      <c r="B96" s="4"/>
      <c r="C96" s="4" t="s">
        <v>93</v>
      </c>
      <c r="D96" s="46"/>
      <c r="E96" s="46"/>
      <c r="F96" s="28"/>
      <c r="G96" s="28"/>
      <c r="H96" s="28"/>
      <c r="I96" s="28"/>
      <c r="J96" s="28" t="s">
        <v>50</v>
      </c>
      <c r="L96" s="60"/>
      <c r="M96" s="19"/>
      <c r="N96" s="19"/>
      <c r="O96" s="19"/>
    </row>
    <row r="97" spans="1:15" s="1" customFormat="1" ht="15" hidden="1" customHeight="1" x14ac:dyDescent="0.25">
      <c r="A97" s="4" t="s">
        <v>96</v>
      </c>
      <c r="B97" s="4"/>
      <c r="C97" s="4" t="s">
        <v>96</v>
      </c>
      <c r="D97" s="46" t="s">
        <v>116</v>
      </c>
      <c r="E97" s="46"/>
      <c r="F97" s="8"/>
      <c r="G97" s="28" t="s">
        <v>117</v>
      </c>
      <c r="H97" s="28"/>
      <c r="I97" s="28"/>
      <c r="J97" s="28" t="s">
        <v>11</v>
      </c>
      <c r="L97" s="60"/>
      <c r="M97" s="19"/>
      <c r="N97" s="19"/>
      <c r="O97" s="19"/>
    </row>
    <row r="98" spans="1:15" s="1" customFormat="1" ht="14.25" hidden="1" customHeight="1" x14ac:dyDescent="0.2">
      <c r="A98" s="25" t="s">
        <v>118</v>
      </c>
      <c r="B98" s="25"/>
      <c r="C98" s="81" t="s">
        <v>119</v>
      </c>
      <c r="D98" s="26" t="s">
        <v>120</v>
      </c>
      <c r="E98" s="26" t="s">
        <v>121</v>
      </c>
      <c r="F98" s="10">
        <v>7.9999999999999974E-2</v>
      </c>
      <c r="G98" s="47">
        <v>21.728260869565215</v>
      </c>
      <c r="H98" s="11"/>
      <c r="I98" s="47"/>
      <c r="J98" s="47">
        <v>24.99</v>
      </c>
      <c r="K98" s="10">
        <v>0.20008003201280514</v>
      </c>
      <c r="L98" s="60"/>
      <c r="M98" s="19"/>
      <c r="N98" s="19"/>
      <c r="O98" s="19"/>
    </row>
    <row r="99" spans="1:15" s="1" customFormat="1" ht="14.25" hidden="1" customHeight="1" x14ac:dyDescent="0.2">
      <c r="A99" s="8" t="s">
        <v>122</v>
      </c>
      <c r="B99" s="8"/>
      <c r="C99" s="7" t="s">
        <v>123</v>
      </c>
      <c r="D99" s="7" t="s">
        <v>124</v>
      </c>
      <c r="E99" s="26" t="s">
        <v>125</v>
      </c>
      <c r="F99" s="10">
        <v>7.9999999999999974E-2</v>
      </c>
      <c r="G99" s="49">
        <v>30.423913043478258</v>
      </c>
      <c r="H99" s="11"/>
      <c r="I99" s="8"/>
      <c r="J99" s="48">
        <v>34.99</v>
      </c>
      <c r="K99" s="10">
        <v>0.20005715918833961</v>
      </c>
      <c r="L99" s="60"/>
      <c r="M99" s="19"/>
      <c r="N99" s="19"/>
      <c r="O99" s="19"/>
    </row>
    <row r="100" spans="1:15" s="1" customFormat="1" ht="14.25" hidden="1" customHeight="1" x14ac:dyDescent="0.2">
      <c r="A100" s="8" t="s">
        <v>126</v>
      </c>
      <c r="B100" s="8"/>
      <c r="C100" s="7" t="s">
        <v>127</v>
      </c>
      <c r="D100" s="7" t="s">
        <v>128</v>
      </c>
      <c r="E100" s="26" t="s">
        <v>125</v>
      </c>
      <c r="F100" s="10">
        <v>8.0000000000000016E-2</v>
      </c>
      <c r="G100" s="49">
        <v>34.771739130434781</v>
      </c>
      <c r="H100" s="11"/>
      <c r="I100" s="8"/>
      <c r="J100" s="48">
        <v>39.99</v>
      </c>
      <c r="K100" s="10">
        <v>0.20005001250312587</v>
      </c>
      <c r="L100" s="60"/>
      <c r="M100" s="19"/>
      <c r="N100" s="19"/>
      <c r="O100" s="19"/>
    </row>
    <row r="101" spans="1:15" s="1" customFormat="1" ht="14.25" hidden="1" customHeight="1" x14ac:dyDescent="0.2">
      <c r="A101" s="25" t="s">
        <v>129</v>
      </c>
      <c r="B101" s="25"/>
      <c r="C101" s="81" t="s">
        <v>130</v>
      </c>
      <c r="D101" s="26" t="s">
        <v>131</v>
      </c>
      <c r="E101" s="26" t="s">
        <v>132</v>
      </c>
      <c r="F101" s="10">
        <v>8.0000000000000016E-2</v>
      </c>
      <c r="G101" s="47">
        <v>34.771739130434781</v>
      </c>
      <c r="H101" s="11"/>
      <c r="I101" s="47"/>
      <c r="J101" s="47">
        <v>39.99</v>
      </c>
      <c r="K101" s="10">
        <v>0.20005001250312587</v>
      </c>
      <c r="L101" s="60"/>
      <c r="M101" s="19"/>
      <c r="N101" s="19"/>
      <c r="O101" s="19"/>
    </row>
    <row r="102" spans="1:15" s="1" customFormat="1" ht="14.25" hidden="1" customHeight="1" x14ac:dyDescent="0.2">
      <c r="A102" s="25" t="s">
        <v>133</v>
      </c>
      <c r="B102" s="25"/>
      <c r="C102" s="81" t="s">
        <v>134</v>
      </c>
      <c r="D102" s="26" t="s">
        <v>135</v>
      </c>
      <c r="E102" s="26" t="s">
        <v>136</v>
      </c>
      <c r="F102" s="10">
        <v>8.0000000000000029E-2</v>
      </c>
      <c r="G102" s="49">
        <v>47.815217391304351</v>
      </c>
      <c r="H102" s="11"/>
      <c r="I102" s="8"/>
      <c r="J102" s="47">
        <v>54.99</v>
      </c>
      <c r="K102" s="10">
        <v>0.2000363702491362</v>
      </c>
      <c r="L102" s="60"/>
      <c r="M102" s="19"/>
      <c r="N102" s="19"/>
      <c r="O102" s="19"/>
    </row>
    <row r="103" spans="1:15" s="1" customFormat="1" ht="14.25" hidden="1" customHeight="1" x14ac:dyDescent="0.2">
      <c r="A103" s="25" t="s">
        <v>137</v>
      </c>
      <c r="B103" s="25"/>
      <c r="C103" s="81" t="s">
        <v>138</v>
      </c>
      <c r="D103" s="26" t="s">
        <v>139</v>
      </c>
      <c r="E103" s="26" t="s">
        <v>140</v>
      </c>
      <c r="F103" s="10">
        <v>7.9999999999999918E-2</v>
      </c>
      <c r="G103" s="49">
        <v>52.163043478260867</v>
      </c>
      <c r="H103" s="11"/>
      <c r="I103" s="8"/>
      <c r="J103" s="47">
        <v>59.99</v>
      </c>
      <c r="K103" s="10">
        <v>0.20003333888981495</v>
      </c>
      <c r="L103" s="60"/>
      <c r="M103" s="19"/>
      <c r="N103" s="19"/>
      <c r="O103" s="19"/>
    </row>
    <row r="104" spans="1:15" s="1" customFormat="1" ht="14.25" hidden="1" customHeight="1" x14ac:dyDescent="0.2">
      <c r="A104" s="25" t="s">
        <v>141</v>
      </c>
      <c r="B104" s="25"/>
      <c r="C104" s="81" t="s">
        <v>142</v>
      </c>
      <c r="D104" s="26" t="s">
        <v>143</v>
      </c>
      <c r="E104" s="26" t="s">
        <v>144</v>
      </c>
      <c r="F104" s="10">
        <v>7.9999999999999946E-2</v>
      </c>
      <c r="G104" s="49">
        <v>86.945652173913032</v>
      </c>
      <c r="H104" s="11"/>
      <c r="I104" s="8"/>
      <c r="J104" s="47">
        <v>99.99</v>
      </c>
      <c r="K104" s="10">
        <v>0.20002000200020004</v>
      </c>
      <c r="L104" s="60"/>
      <c r="M104" s="19"/>
      <c r="N104" s="19"/>
      <c r="O104" s="19"/>
    </row>
    <row r="105" spans="1:15" s="1" customFormat="1" ht="14.25" hidden="1" customHeight="1" x14ac:dyDescent="0.2">
      <c r="A105" s="25" t="s">
        <v>145</v>
      </c>
      <c r="B105" s="25"/>
      <c r="C105" s="26" t="s">
        <v>146</v>
      </c>
      <c r="D105" s="26" t="s">
        <v>147</v>
      </c>
      <c r="E105" s="26" t="s">
        <v>148</v>
      </c>
      <c r="F105" s="10">
        <v>7.9999999999999918E-2</v>
      </c>
      <c r="G105" s="49">
        <v>95.543478260869563</v>
      </c>
      <c r="H105" s="11"/>
      <c r="I105" s="8"/>
      <c r="J105" s="47">
        <v>109.88</v>
      </c>
      <c r="K105" s="10">
        <v>0.20003640334910802</v>
      </c>
      <c r="L105" s="60"/>
      <c r="M105" s="19"/>
      <c r="N105" s="19"/>
      <c r="O105" s="19"/>
    </row>
    <row r="106" spans="1:15" s="1" customFormat="1" ht="14.25" hidden="1" customHeight="1" x14ac:dyDescent="0.2">
      <c r="A106" s="8"/>
      <c r="B106" s="8"/>
      <c r="L106" s="60"/>
      <c r="M106" s="19"/>
      <c r="N106" s="19"/>
      <c r="O106" s="19"/>
    </row>
    <row r="107" spans="1:15" s="1" customFormat="1" ht="15" hidden="1" customHeight="1" thickBot="1" x14ac:dyDescent="0.25">
      <c r="A107" s="14"/>
      <c r="B107" s="14"/>
      <c r="C107" s="12"/>
      <c r="D107" s="13"/>
      <c r="E107" s="12"/>
      <c r="F107" s="12"/>
      <c r="G107" s="50"/>
      <c r="H107" s="50"/>
      <c r="I107" s="12"/>
      <c r="J107" s="50"/>
      <c r="L107" s="60"/>
      <c r="M107" s="19"/>
      <c r="N107" s="19"/>
      <c r="O107" s="19"/>
    </row>
    <row r="108" spans="1:15" s="1" customFormat="1" ht="15" hidden="1" customHeight="1" x14ac:dyDescent="0.25">
      <c r="A108" s="4" t="s">
        <v>149</v>
      </c>
      <c r="B108" s="4"/>
      <c r="C108" s="3"/>
      <c r="D108" s="3"/>
      <c r="E108" s="3"/>
      <c r="F108" s="3"/>
      <c r="G108" s="3"/>
      <c r="H108" s="3"/>
      <c r="J108" s="3"/>
      <c r="L108" s="60"/>
      <c r="M108" s="19"/>
      <c r="N108" s="19"/>
      <c r="O108" s="19"/>
    </row>
    <row r="109" spans="1:15" s="1" customFormat="1" ht="15" hidden="1" customHeight="1" x14ac:dyDescent="0.25">
      <c r="A109" s="4" t="s">
        <v>92</v>
      </c>
      <c r="B109" s="4"/>
      <c r="C109" s="4" t="s">
        <v>93</v>
      </c>
      <c r="D109" s="46"/>
      <c r="G109" s="3"/>
      <c r="H109" s="3"/>
      <c r="J109" s="4" t="s">
        <v>6</v>
      </c>
      <c r="L109" s="60"/>
      <c r="M109" s="19"/>
      <c r="N109" s="19"/>
      <c r="O109" s="19"/>
    </row>
    <row r="110" spans="1:15" s="1" customFormat="1" ht="15" hidden="1" customHeight="1" x14ac:dyDescent="0.25">
      <c r="A110" s="4" t="s">
        <v>96</v>
      </c>
      <c r="B110" s="4"/>
      <c r="C110" s="4" t="s">
        <v>96</v>
      </c>
      <c r="D110" s="46" t="s">
        <v>116</v>
      </c>
      <c r="G110" s="4" t="s">
        <v>117</v>
      </c>
      <c r="H110" s="4"/>
      <c r="J110" s="4" t="s">
        <v>11</v>
      </c>
      <c r="L110" s="60"/>
      <c r="M110" s="19"/>
      <c r="N110" s="19"/>
      <c r="O110" s="19"/>
    </row>
    <row r="111" spans="1:15" s="1" customFormat="1" ht="14.25" hidden="1" customHeight="1" x14ac:dyDescent="0.2">
      <c r="A111" s="25" t="s">
        <v>150</v>
      </c>
      <c r="B111" s="25"/>
      <c r="C111" s="81" t="s">
        <v>151</v>
      </c>
      <c r="D111" s="26" t="s">
        <v>152</v>
      </c>
      <c r="E111" s="1" t="s">
        <v>153</v>
      </c>
      <c r="F111" s="10">
        <v>8.0026455026454973E-2</v>
      </c>
      <c r="G111" s="47">
        <v>15.12</v>
      </c>
      <c r="H111" s="47"/>
      <c r="J111" s="47">
        <v>19.899999999999999</v>
      </c>
      <c r="K111" s="10">
        <v>0.24020100502512562</v>
      </c>
      <c r="L111" s="60"/>
      <c r="M111" s="19"/>
      <c r="N111" s="19"/>
      <c r="O111" s="19"/>
    </row>
    <row r="112" spans="1:15" s="1" customFormat="1" ht="14.25" hidden="1" customHeight="1" x14ac:dyDescent="0.2">
      <c r="A112" s="25" t="s">
        <v>154</v>
      </c>
      <c r="B112" s="25"/>
      <c r="C112" s="81" t="s">
        <v>155</v>
      </c>
      <c r="D112" s="85" t="s">
        <v>152</v>
      </c>
      <c r="E112" s="85"/>
      <c r="F112" s="10">
        <v>7.9974811083123501E-2</v>
      </c>
      <c r="G112" s="47">
        <v>15.88</v>
      </c>
      <c r="H112" s="47"/>
      <c r="J112" s="47">
        <v>20.9</v>
      </c>
      <c r="K112" s="10">
        <v>0.24019138755980851</v>
      </c>
      <c r="L112" s="60"/>
      <c r="M112" s="19"/>
      <c r="N112" s="19"/>
      <c r="O112" s="19"/>
    </row>
    <row r="113" spans="1:15" s="1" customFormat="1" ht="14.25" hidden="1" customHeight="1" x14ac:dyDescent="0.2">
      <c r="A113" s="25" t="s">
        <v>156</v>
      </c>
      <c r="B113" s="25"/>
      <c r="C113" s="81" t="s">
        <v>157</v>
      </c>
      <c r="D113" s="85" t="s">
        <v>158</v>
      </c>
      <c r="E113" s="85"/>
      <c r="F113" s="10">
        <v>7.9690346083788707E-2</v>
      </c>
      <c r="G113" s="47">
        <v>21.96</v>
      </c>
      <c r="H113" s="47"/>
      <c r="J113" s="47">
        <v>28.9</v>
      </c>
      <c r="K113" s="10">
        <v>0.2401384083044982</v>
      </c>
      <c r="L113" s="60"/>
      <c r="M113" s="19"/>
      <c r="N113" s="19"/>
      <c r="O113" s="19"/>
    </row>
    <row r="114" spans="1:15" s="1" customFormat="1" ht="15" hidden="1" customHeight="1" thickBot="1" x14ac:dyDescent="0.25">
      <c r="A114" s="68"/>
      <c r="B114" s="68"/>
      <c r="C114" s="17"/>
      <c r="D114" s="17"/>
      <c r="E114" s="51"/>
      <c r="F114" s="12"/>
      <c r="G114" s="51"/>
      <c r="H114" s="51"/>
      <c r="I114" s="12"/>
      <c r="J114" s="12"/>
      <c r="L114" s="60"/>
      <c r="M114" s="19"/>
      <c r="N114" s="19"/>
      <c r="O114" s="19"/>
    </row>
    <row r="115" spans="1:15" s="1" customFormat="1" ht="15" hidden="1" customHeight="1" x14ac:dyDescent="0.25">
      <c r="A115" s="67" t="s">
        <v>159</v>
      </c>
      <c r="B115" s="67"/>
      <c r="C115" s="15"/>
      <c r="D115" s="15"/>
      <c r="E115" s="15"/>
      <c r="L115" s="60"/>
      <c r="M115" s="19"/>
      <c r="N115" s="19"/>
      <c r="O115" s="19"/>
    </row>
    <row r="116" spans="1:15" s="1" customFormat="1" ht="15" hidden="1" customHeight="1" x14ac:dyDescent="0.25">
      <c r="A116" s="4" t="s">
        <v>92</v>
      </c>
      <c r="B116" s="4"/>
      <c r="C116" s="4" t="s">
        <v>93</v>
      </c>
      <c r="D116" s="46"/>
      <c r="G116" s="4" t="s">
        <v>160</v>
      </c>
      <c r="H116" s="4"/>
      <c r="J116" s="4" t="s">
        <v>6</v>
      </c>
      <c r="L116" s="60"/>
      <c r="M116" s="19"/>
      <c r="N116" s="19"/>
      <c r="O116" s="19"/>
    </row>
    <row r="117" spans="1:15" s="1" customFormat="1" ht="15" hidden="1" customHeight="1" x14ac:dyDescent="0.25">
      <c r="A117" s="4" t="s">
        <v>96</v>
      </c>
      <c r="B117" s="4"/>
      <c r="C117" s="4" t="s">
        <v>96</v>
      </c>
      <c r="D117" s="46" t="s">
        <v>116</v>
      </c>
      <c r="G117" s="4" t="s">
        <v>161</v>
      </c>
      <c r="H117" s="4"/>
      <c r="J117" s="4" t="s">
        <v>11</v>
      </c>
      <c r="L117" s="60"/>
      <c r="M117" s="19"/>
      <c r="N117" s="19"/>
      <c r="O117" s="19"/>
    </row>
    <row r="118" spans="1:15" s="1" customFormat="1" ht="14.25" hidden="1" customHeight="1" x14ac:dyDescent="0.2">
      <c r="A118" s="8" t="s">
        <v>162</v>
      </c>
      <c r="B118" s="8"/>
      <c r="C118" s="8" t="s">
        <v>163</v>
      </c>
      <c r="D118" s="7" t="s">
        <v>164</v>
      </c>
      <c r="E118" s="1" t="s">
        <v>165</v>
      </c>
      <c r="F118" s="10">
        <v>7.998345740281225E-2</v>
      </c>
      <c r="G118" s="53">
        <v>120.9</v>
      </c>
      <c r="H118" s="53"/>
      <c r="J118" s="52">
        <v>186</v>
      </c>
      <c r="K118" s="10">
        <v>0.35</v>
      </c>
      <c r="L118" s="60"/>
      <c r="M118" s="19"/>
      <c r="N118" s="19"/>
      <c r="O118" s="19"/>
    </row>
    <row r="119" spans="1:15" s="1" customFormat="1" ht="14.25" hidden="1" customHeight="1" x14ac:dyDescent="0.2">
      <c r="A119" s="8" t="s">
        <v>166</v>
      </c>
      <c r="B119" s="8"/>
      <c r="C119" s="8" t="s">
        <v>167</v>
      </c>
      <c r="D119" s="7" t="s">
        <v>168</v>
      </c>
      <c r="E119" s="1" t="s">
        <v>165</v>
      </c>
      <c r="F119" s="10">
        <v>7.998345740281225E-2</v>
      </c>
      <c r="G119" s="53">
        <v>120.9</v>
      </c>
      <c r="H119" s="53"/>
      <c r="J119" s="52">
        <v>186</v>
      </c>
      <c r="K119" s="10">
        <v>0.35</v>
      </c>
      <c r="L119" s="60"/>
      <c r="M119" s="19"/>
      <c r="N119" s="19"/>
      <c r="O119" s="19"/>
    </row>
    <row r="120" spans="1:15" s="1" customFormat="1" ht="15" hidden="1" customHeight="1" thickBot="1" x14ac:dyDescent="0.25">
      <c r="A120" s="14" t="s">
        <v>169</v>
      </c>
      <c r="B120" s="14"/>
      <c r="C120" s="12"/>
      <c r="D120" s="13"/>
      <c r="E120" s="54"/>
      <c r="F120" s="12"/>
      <c r="G120" s="54" t="s">
        <v>169</v>
      </c>
      <c r="H120" s="54"/>
      <c r="I120" s="12"/>
      <c r="J120" s="12"/>
      <c r="L120" s="60"/>
      <c r="M120" s="19"/>
      <c r="N120" s="19"/>
      <c r="O120" s="19"/>
    </row>
    <row r="122" spans="1:15" ht="15" x14ac:dyDescent="0.25">
      <c r="A122" s="4" t="s">
        <v>92</v>
      </c>
      <c r="B122" s="4"/>
      <c r="C122" s="4" t="s">
        <v>93</v>
      </c>
      <c r="D122" s="46"/>
      <c r="G122" s="4" t="s">
        <v>160</v>
      </c>
      <c r="H122" s="4"/>
      <c r="J122" s="4" t="s">
        <v>6</v>
      </c>
    </row>
    <row r="123" spans="1:15" ht="15" x14ac:dyDescent="0.25">
      <c r="A123" s="4" t="s">
        <v>96</v>
      </c>
      <c r="B123" s="4"/>
      <c r="C123" s="4" t="s">
        <v>96</v>
      </c>
      <c r="D123" s="46" t="s">
        <v>116</v>
      </c>
      <c r="G123" s="4" t="s">
        <v>161</v>
      </c>
      <c r="H123" s="4"/>
      <c r="J123" s="4" t="s">
        <v>11</v>
      </c>
    </row>
    <row r="124" spans="1:15" x14ac:dyDescent="0.2">
      <c r="A124" s="8" t="s">
        <v>170</v>
      </c>
      <c r="B124" s="8"/>
      <c r="C124" s="8" t="s">
        <v>171</v>
      </c>
      <c r="D124" s="7" t="s">
        <v>172</v>
      </c>
      <c r="E124" s="55" t="s">
        <v>173</v>
      </c>
      <c r="F124" s="10">
        <v>0.11977715877437325</v>
      </c>
      <c r="G124" s="56">
        <v>179.5</v>
      </c>
      <c r="H124" s="56"/>
      <c r="J124" s="52">
        <v>439</v>
      </c>
      <c r="K124" s="10">
        <v>0.59111617312072895</v>
      </c>
    </row>
    <row r="126" spans="1:15" s="1" customFormat="1" x14ac:dyDescent="0.2">
      <c r="A126" s="8"/>
      <c r="B126" s="8"/>
      <c r="L126" s="60"/>
      <c r="M126" s="19"/>
      <c r="N126" s="19"/>
      <c r="O126" s="19"/>
    </row>
    <row r="127" spans="1:15" s="1" customFormat="1" x14ac:dyDescent="0.2">
      <c r="A127" s="8"/>
      <c r="B127" s="8"/>
      <c r="L127" s="60"/>
      <c r="M127" s="19"/>
      <c r="N127" s="19"/>
      <c r="O127" s="19"/>
    </row>
    <row r="128" spans="1:15" s="1" customFormat="1" x14ac:dyDescent="0.2">
      <c r="A128" s="8"/>
      <c r="B128" s="8"/>
      <c r="L128" s="60"/>
      <c r="M128" s="19"/>
      <c r="N128" s="19"/>
      <c r="O128" s="19"/>
    </row>
    <row r="131" spans="1:12" ht="15" x14ac:dyDescent="0.25">
      <c r="A131" s="4"/>
      <c r="B131" s="4"/>
      <c r="C131" s="4"/>
      <c r="D131" s="4"/>
      <c r="E131" s="4"/>
      <c r="L131" s="55"/>
    </row>
  </sheetData>
  <sheetProtection password="CA67" sheet="1" objects="1" scenarios="1" selectLockedCells="1" selectUnlockedCells="1"/>
  <mergeCells count="1">
    <mergeCell ref="A1:P1"/>
  </mergeCells>
  <pageMargins left="0.70866141732283505" right="0.70866141732283505" top="0" bottom="0.196850393700787" header="0.31496062992126" footer="0.31496062992126"/>
  <pageSetup scale="84" orientation="portrait" r:id="rId1"/>
  <headerFooter>
    <oddHeader>&amp;L&amp;9Educational Services Commission of NJ
State Approved Co-op #65MCESCCPS&amp;CMaintenance Equipment 
ESCNJ 18/19-35&amp;RBid Term: 1-23-19 - 1-22-21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PRICE</vt:lpstr>
      <vt:lpstr>Hoja3</vt:lpstr>
      <vt:lpstr>'LIST PRICE'!Print_Area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Degre</dc:creator>
  <cp:lastModifiedBy>Karen Rea</cp:lastModifiedBy>
  <cp:lastPrinted>2019-01-02T17:47:07Z</cp:lastPrinted>
  <dcterms:created xsi:type="dcterms:W3CDTF">2018-07-06T20:42:07Z</dcterms:created>
  <dcterms:modified xsi:type="dcterms:W3CDTF">2019-01-19T18:14:31Z</dcterms:modified>
</cp:coreProperties>
</file>